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drawings/drawing20.xml" ContentType="application/vnd.openxmlformats-officedocument.drawingml.chartshapes+xml"/>
  <Override PartName="/xl/comments1.xml" ContentType="application/vnd.openxmlformats-officedocument.spreadsheetml.comments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to\Downloads\"/>
    </mc:Choice>
  </mc:AlternateContent>
  <bookViews>
    <workbookView xWindow="0" yWindow="0" windowWidth="19200" windowHeight="7050" tabRatio="868" activeTab="3"/>
  </bookViews>
  <sheets>
    <sheet name="IIS VALLAURI giugno" sheetId="17" r:id="rId1"/>
    <sheet name="TOTALI GIUGNO" sheetId="19" r:id="rId2"/>
    <sheet name="dati giugno" sheetId="1" r:id="rId3"/>
    <sheet name="inf giugno" sheetId="5" r:id="rId4"/>
    <sheet name="biennio giugno" sheetId="7" r:id="rId5"/>
    <sheet name="LSSA giugno" sheetId="8" r:id="rId6"/>
    <sheet name="elt giugno" sheetId="9" r:id="rId7"/>
    <sheet name="mec giugno" sheetId="10" r:id="rId8"/>
    <sheet name="eco giugno" sheetId="12" r:id="rId9"/>
    <sheet name="BIENNIO ISTOGRAMMA" sheetId="48" r:id="rId10"/>
    <sheet name="LSSA ISTOGRAMMA" sheetId="49" r:id="rId11"/>
    <sheet name="TRIENNIO INF" sheetId="50" r:id="rId12"/>
    <sheet name="ELETTROTECNICA " sheetId="51" r:id="rId13"/>
    <sheet name="MECCANICA" sheetId="52" r:id="rId14"/>
    <sheet name="AFM-TUR" sheetId="53" r:id="rId15"/>
    <sheet name="dati graficigiugno" sheetId="4" r:id="rId16"/>
    <sheet name="SETTORI ISTOGRAMMA" sheetId="47" r:id="rId17"/>
    <sheet name="Foglio1" sheetId="46" r:id="rId18"/>
  </sheets>
  <definedNames>
    <definedName name="_xlnm.Print_Area" localSheetId="2">'dati giugno'!$A$1:$M$92</definedName>
    <definedName name="_xlnm.Print_Area" localSheetId="15">'dati graficigiugno'!#REF!</definedName>
  </definedNames>
  <calcPr calcId="162913"/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2" i="1"/>
  <c r="J13" i="1"/>
  <c r="J14" i="1"/>
  <c r="J15" i="1"/>
  <c r="J16" i="1"/>
  <c r="J17" i="1"/>
  <c r="J12" i="1"/>
  <c r="D20" i="1" l="1"/>
  <c r="E20" i="1"/>
  <c r="F20" i="1"/>
  <c r="L20" i="1" s="1"/>
  <c r="G20" i="1"/>
  <c r="H20" i="1"/>
  <c r="J20" i="1" s="1"/>
  <c r="M13" i="1"/>
  <c r="M14" i="1"/>
  <c r="M15" i="1"/>
  <c r="M16" i="1"/>
  <c r="M17" i="1"/>
  <c r="M12" i="1"/>
  <c r="K13" i="1"/>
  <c r="K14" i="1"/>
  <c r="K15" i="1"/>
  <c r="K16" i="1"/>
  <c r="I13" i="1"/>
  <c r="I14" i="1"/>
  <c r="I15" i="1"/>
  <c r="I16" i="1"/>
  <c r="K17" i="1"/>
  <c r="K12" i="1"/>
  <c r="I12" i="1" l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I17" i="1"/>
  <c r="L19" i="1" l="1"/>
  <c r="J19" i="1"/>
  <c r="L18" i="1"/>
  <c r="J18" i="1"/>
  <c r="I20" i="1"/>
  <c r="M20" i="1"/>
  <c r="I18" i="1"/>
  <c r="M18" i="1"/>
  <c r="K19" i="1"/>
  <c r="K18" i="1"/>
  <c r="I19" i="1"/>
  <c r="M19" i="1"/>
  <c r="K20" i="1"/>
  <c r="U28" i="1"/>
</calcChain>
</file>

<file path=xl/comments1.xml><?xml version="1.0" encoding="utf-8"?>
<comments xmlns="http://schemas.openxmlformats.org/spreadsheetml/2006/main">
  <authors>
    <author>vallauriq</author>
  </authors>
  <commentList>
    <comment ref="I150" authorId="0" shapeId="0">
      <text>
        <r>
          <rPr>
            <b/>
            <sz val="8"/>
            <color indexed="81"/>
            <rFont val="Tahoma"/>
            <family val="2"/>
          </rPr>
          <t>vallauriq: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<sst xmlns="http://schemas.openxmlformats.org/spreadsheetml/2006/main" count="92" uniqueCount="42">
  <si>
    <t>TOTALI</t>
  </si>
  <si>
    <t>Promossi</t>
  </si>
  <si>
    <t>Debiti</t>
  </si>
  <si>
    <t>Non promossi</t>
  </si>
  <si>
    <t>ritirati</t>
  </si>
  <si>
    <t>trasferiti</t>
  </si>
  <si>
    <t>classe</t>
  </si>
  <si>
    <t>MEC</t>
  </si>
  <si>
    <t>totali</t>
  </si>
  <si>
    <t>n°allievi</t>
  </si>
  <si>
    <t>TOTALI ITI-LST</t>
  </si>
  <si>
    <t>giudizio sospeso</t>
  </si>
  <si>
    <t>ELT</t>
  </si>
  <si>
    <t>BIENNIO</t>
  </si>
  <si>
    <t>MECCANICA</t>
  </si>
  <si>
    <t>ELETTROTECNICA</t>
  </si>
  <si>
    <t>INFORMATICA</t>
  </si>
  <si>
    <t>LICEO SCIENZE APPLICATE</t>
  </si>
  <si>
    <t>grafico IIS VALLAURI foglio 1</t>
  </si>
  <si>
    <t xml:space="preserve">INF </t>
  </si>
  <si>
    <t>RISULTATI RELATIVI ALLO SCRUTINIO FINALE (GIUGNO)</t>
  </si>
  <si>
    <t>ECONOMICO</t>
  </si>
  <si>
    <t>Ritirati</t>
  </si>
  <si>
    <t>Trasferiti</t>
  </si>
  <si>
    <t>ammessi</t>
  </si>
  <si>
    <t>non ammessi</t>
  </si>
  <si>
    <t>Ammessi</t>
  </si>
  <si>
    <t>Giudizio sospeso</t>
  </si>
  <si>
    <t>Non ammessi</t>
  </si>
  <si>
    <t xml:space="preserve">non ammmessi </t>
  </si>
  <si>
    <t xml:space="preserve">LSSA </t>
  </si>
  <si>
    <t>2014</t>
  </si>
  <si>
    <t>GRAFICO SETTORI-ISTOGRAMMA</t>
  </si>
  <si>
    <t>totali afm/tur</t>
  </si>
  <si>
    <t>totali tecnologico-lssa</t>
  </si>
  <si>
    <t>AFM/TUR</t>
  </si>
  <si>
    <t>BIENNIO TECNOLOGICO</t>
  </si>
  <si>
    <t>2016</t>
  </si>
  <si>
    <t>2015</t>
  </si>
  <si>
    <t>2017</t>
  </si>
  <si>
    <t>2018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</si>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</sst>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6"/>
      <color indexed="10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164" fontId="1" fillId="0" borderId="0" xfId="1" applyNumberFormat="1"/>
    <xf numFmtId="16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1" fillId="0" borderId="1" xfId="1" applyNumberFormat="1" applyBorder="1"/>
    <xf numFmtId="9" fontId="2" fillId="0" borderId="1" xfId="0" applyNumberFormat="1" applyFont="1" applyBorder="1"/>
    <xf numFmtId="0" fontId="2" fillId="0" borderId="1" xfId="0" applyFont="1" applyBorder="1"/>
    <xf numFmtId="0" fontId="2" fillId="0" borderId="0" xfId="0" applyFont="1" applyBorder="1"/>
    <xf numFmtId="0" fontId="0" fillId="0" borderId="0" xfId="0" applyBorder="1"/>
    <xf numFmtId="164" fontId="1" fillId="0" borderId="0" xfId="1" applyNumberFormat="1" applyBorder="1"/>
    <xf numFmtId="9" fontId="2" fillId="0" borderId="1" xfId="1" applyNumberFormat="1" applyFont="1" applyBorder="1"/>
    <xf numFmtId="1" fontId="2" fillId="0" borderId="1" xfId="0" applyNumberFormat="1" applyFont="1" applyBorder="1"/>
    <xf numFmtId="9" fontId="2" fillId="0" borderId="0" xfId="0" applyNumberFormat="1" applyFont="1" applyBorder="1"/>
    <xf numFmtId="9" fontId="0" fillId="0" borderId="1" xfId="0" applyNumberFormat="1" applyBorder="1"/>
    <xf numFmtId="9" fontId="3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1" fontId="2" fillId="0" borderId="0" xfId="0" applyNumberFormat="1" applyFont="1" applyBorder="1"/>
    <xf numFmtId="9" fontId="2" fillId="0" borderId="0" xfId="1" applyNumberFormat="1" applyFont="1" applyBorder="1"/>
    <xf numFmtId="0" fontId="3" fillId="0" borderId="1" xfId="0" applyFont="1" applyBorder="1"/>
    <xf numFmtId="0" fontId="3" fillId="0" borderId="0" xfId="0" applyFont="1"/>
    <xf numFmtId="1" fontId="3" fillId="0" borderId="1" xfId="0" applyNumberFormat="1" applyFont="1" applyBorder="1"/>
    <xf numFmtId="9" fontId="3" fillId="0" borderId="1" xfId="1" applyNumberFormat="1" applyFont="1" applyBorder="1"/>
    <xf numFmtId="9" fontId="3" fillId="0" borderId="0" xfId="0" applyNumberFormat="1" applyFont="1" applyBorder="1"/>
    <xf numFmtId="1" fontId="2" fillId="0" borderId="3" xfId="0" applyNumberFormat="1" applyFont="1" applyBorder="1"/>
    <xf numFmtId="9" fontId="0" fillId="0" borderId="0" xfId="0" applyNumberFormat="1" applyBorder="1"/>
    <xf numFmtId="0" fontId="0" fillId="0" borderId="0" xfId="0" applyFill="1" applyBorder="1"/>
    <xf numFmtId="0" fontId="0" fillId="0" borderId="2" xfId="0" applyBorder="1"/>
    <xf numFmtId="0" fontId="2" fillId="0" borderId="0" xfId="0" applyFont="1" applyFill="1" applyBorder="1"/>
    <xf numFmtId="0" fontId="3" fillId="0" borderId="0" xfId="0" applyFont="1" applyBorder="1"/>
    <xf numFmtId="164" fontId="3" fillId="0" borderId="1" xfId="1" applyNumberFormat="1" applyFont="1" applyBorder="1" applyAlignment="1">
      <alignment horizontal="right"/>
    </xf>
    <xf numFmtId="0" fontId="3" fillId="0" borderId="2" xfId="0" applyFont="1" applyBorder="1"/>
    <xf numFmtId="49" fontId="2" fillId="0" borderId="0" xfId="1" applyNumberFormat="1" applyFont="1" applyBorder="1" applyAlignment="1">
      <alignment horizontal="right"/>
    </xf>
    <xf numFmtId="9" fontId="2" fillId="0" borderId="1" xfId="0" applyNumberFormat="1" applyFont="1" applyFill="1" applyBorder="1"/>
    <xf numFmtId="9" fontId="1" fillId="0" borderId="1" xfId="1" applyNumberFormat="1" applyBorder="1"/>
    <xf numFmtId="9" fontId="0" fillId="0" borderId="1" xfId="0" applyNumberFormat="1" applyFill="1" applyBorder="1"/>
    <xf numFmtId="9" fontId="0" fillId="0" borderId="0" xfId="0" applyNumberFormat="1"/>
    <xf numFmtId="0" fontId="2" fillId="0" borderId="0" xfId="0" applyFont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0" fillId="0" borderId="1" xfId="0" applyFill="1" applyBorder="1"/>
    <xf numFmtId="9" fontId="3" fillId="0" borderId="1" xfId="0" applyNumberFormat="1" applyFont="1" applyFill="1" applyBorder="1"/>
    <xf numFmtId="0" fontId="3" fillId="0" borderId="0" xfId="0" applyFont="1" applyFill="1" applyBorder="1"/>
    <xf numFmtId="9" fontId="2" fillId="0" borderId="2" xfId="0" applyNumberFormat="1" applyFont="1" applyBorder="1"/>
    <xf numFmtId="9" fontId="0" fillId="0" borderId="6" xfId="0" applyNumberFormat="1" applyBorder="1"/>
    <xf numFmtId="1" fontId="0" fillId="0" borderId="1" xfId="0" applyNumberFormat="1" applyBorder="1"/>
    <xf numFmtId="0" fontId="0" fillId="0" borderId="7" xfId="0" applyBorder="1"/>
    <xf numFmtId="0" fontId="2" fillId="0" borderId="8" xfId="0" applyFont="1" applyBorder="1"/>
    <xf numFmtId="1" fontId="2" fillId="0" borderId="0" xfId="0" applyNumberFormat="1" applyFont="1" applyFill="1" applyBorder="1"/>
    <xf numFmtId="9" fontId="2" fillId="0" borderId="4" xfId="0" applyNumberFormat="1" applyFont="1" applyBorder="1"/>
    <xf numFmtId="9" fontId="2" fillId="0" borderId="0" xfId="0" applyNumberFormat="1" applyFont="1"/>
    <xf numFmtId="1" fontId="0" fillId="0" borderId="0" xfId="0" applyNumberFormat="1"/>
    <xf numFmtId="164" fontId="3" fillId="0" borderId="0" xfId="1" applyNumberFormat="1" applyFont="1" applyBorder="1" applyAlignment="1">
      <alignment horizontal="right"/>
    </xf>
    <xf numFmtId="9" fontId="3" fillId="0" borderId="0" xfId="0" applyNumberFormat="1" applyFont="1" applyFill="1" applyBorder="1"/>
    <xf numFmtId="9" fontId="2" fillId="0" borderId="3" xfId="0" applyNumberFormat="1" applyFont="1" applyBorder="1"/>
    <xf numFmtId="0" fontId="0" fillId="0" borderId="9" xfId="0" applyBorder="1"/>
    <xf numFmtId="9" fontId="2" fillId="0" borderId="9" xfId="0" applyNumberFormat="1" applyFont="1" applyBorder="1"/>
    <xf numFmtId="1" fontId="2" fillId="0" borderId="9" xfId="0" applyNumberFormat="1" applyFont="1" applyBorder="1"/>
    <xf numFmtId="9" fontId="3" fillId="0" borderId="2" xfId="0" applyNumberFormat="1" applyFont="1" applyBorder="1"/>
    <xf numFmtId="0" fontId="2" fillId="0" borderId="9" xfId="0" applyFont="1" applyBorder="1"/>
    <xf numFmtId="0" fontId="0" fillId="0" borderId="3" xfId="0" applyBorder="1"/>
    <xf numFmtId="0" fontId="0" fillId="0" borderId="5" xfId="0" applyBorder="1"/>
    <xf numFmtId="9" fontId="3" fillId="0" borderId="4" xfId="0" applyNumberFormat="1" applyFont="1" applyBorder="1"/>
    <xf numFmtId="1" fontId="1" fillId="0" borderId="0" xfId="1" applyNumberFormat="1" applyBorder="1"/>
    <xf numFmtId="1" fontId="3" fillId="0" borderId="0" xfId="0" applyNumberFormat="1" applyFont="1" applyBorder="1"/>
    <xf numFmtId="1" fontId="3" fillId="0" borderId="0" xfId="1" applyNumberFormat="1" applyFont="1" applyBorder="1" applyAlignment="1">
      <alignment horizontal="right"/>
    </xf>
    <xf numFmtId="1" fontId="0" fillId="0" borderId="0" xfId="0" applyNumberFormat="1" applyBorder="1"/>
    <xf numFmtId="1" fontId="3" fillId="0" borderId="0" xfId="0" applyNumberFormat="1" applyFont="1" applyFill="1" applyBorder="1"/>
    <xf numFmtId="0" fontId="2" fillId="0" borderId="0" xfId="0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2" fillId="0" borderId="0" xfId="0" applyNumberFormat="1" applyFont="1" applyFill="1" applyBorder="1"/>
    <xf numFmtId="0" fontId="0" fillId="0" borderId="5" xfId="0" applyFill="1" applyBorder="1"/>
    <xf numFmtId="9" fontId="3" fillId="0" borderId="1" xfId="1" applyNumberFormat="1" applyFont="1" applyBorder="1" applyAlignment="1">
      <alignment horizontal="right"/>
    </xf>
    <xf numFmtId="9" fontId="0" fillId="0" borderId="0" xfId="0" applyNumberFormat="1" applyFill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0" xfId="0" applyFont="1"/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9" fontId="3" fillId="0" borderId="0" xfId="0" applyNumberFormat="1" applyFont="1" applyFill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9" fontId="2" fillId="0" borderId="0" xfId="0" applyNumberFormat="1" applyFont="1" applyFill="1" applyBorder="1" applyAlignment="1">
      <alignment horizontal="center"/>
    </xf>
    <xf numFmtId="9" fontId="1" fillId="0" borderId="0" xfId="1" applyNumberFormat="1" applyBorder="1"/>
    <xf numFmtId="0" fontId="0" fillId="2" borderId="1" xfId="0" applyFill="1" applyBorder="1"/>
    <xf numFmtId="0" fontId="2" fillId="2" borderId="1" xfId="0" applyFont="1" applyFill="1" applyBorder="1"/>
    <xf numFmtId="9" fontId="2" fillId="2" borderId="1" xfId="0" applyNumberFormat="1" applyFont="1" applyFill="1" applyBorder="1"/>
    <xf numFmtId="0" fontId="0" fillId="3" borderId="1" xfId="0" applyFill="1" applyBorder="1"/>
    <xf numFmtId="0" fontId="2" fillId="3" borderId="1" xfId="0" applyFont="1" applyFill="1" applyBorder="1"/>
    <xf numFmtId="9" fontId="2" fillId="3" borderId="1" xfId="0" applyNumberFormat="1" applyFont="1" applyFill="1" applyBorder="1"/>
    <xf numFmtId="0" fontId="0" fillId="4" borderId="1" xfId="0" applyFill="1" applyBorder="1"/>
    <xf numFmtId="0" fontId="2" fillId="4" borderId="1" xfId="0" applyFont="1" applyFill="1" applyBorder="1"/>
    <xf numFmtId="9" fontId="2" fillId="4" borderId="1" xfId="0" applyNumberFormat="1" applyFont="1" applyFill="1" applyBorder="1"/>
    <xf numFmtId="0" fontId="8" fillId="0" borderId="1" xfId="0" applyFont="1" applyBorder="1" applyAlignment="1">
      <alignment wrapText="1"/>
    </xf>
    <xf numFmtId="0" fontId="10" fillId="0" borderId="1" xfId="0" applyFont="1" applyBorder="1"/>
    <xf numFmtId="0" fontId="11" fillId="5" borderId="0" xfId="0" applyFont="1" applyFill="1"/>
    <xf numFmtId="0" fontId="11" fillId="5" borderId="0" xfId="0" applyFont="1" applyFill="1" applyBorder="1"/>
    <xf numFmtId="49" fontId="3" fillId="6" borderId="1" xfId="1" applyNumberFormat="1" applyFont="1" applyFill="1" applyBorder="1" applyAlignment="1">
      <alignment horizontal="right"/>
    </xf>
    <xf numFmtId="0" fontId="3" fillId="6" borderId="1" xfId="0" applyFont="1" applyFill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0" fillId="0" borderId="10" xfId="0" applyBorder="1"/>
    <xf numFmtId="164" fontId="1" fillId="0" borderId="6" xfId="1" applyNumberFormat="1" applyBorder="1"/>
    <xf numFmtId="9" fontId="3" fillId="0" borderId="6" xfId="0" applyNumberFormat="1" applyFont="1" applyFill="1" applyBorder="1"/>
    <xf numFmtId="9" fontId="3" fillId="0" borderId="6" xfId="0" applyNumberFormat="1" applyFont="1" applyBorder="1"/>
    <xf numFmtId="9" fontId="2" fillId="0" borderId="6" xfId="1" applyNumberFormat="1" applyFont="1" applyBorder="1"/>
    <xf numFmtId="9" fontId="3" fillId="0" borderId="6" xfId="1" applyNumberFormat="1" applyFont="1" applyBorder="1" applyAlignment="1">
      <alignment horizontal="right"/>
    </xf>
    <xf numFmtId="9" fontId="2" fillId="0" borderId="6" xfId="0" applyNumberFormat="1" applyFont="1" applyBorder="1"/>
    <xf numFmtId="0" fontId="0" fillId="0" borderId="6" xfId="0" applyBorder="1"/>
    <xf numFmtId="9" fontId="2" fillId="3" borderId="1" xfId="1" applyFont="1" applyFill="1" applyBorder="1"/>
    <xf numFmtId="9" fontId="2" fillId="2" borderId="1" xfId="1" applyFont="1" applyFill="1" applyBorder="1"/>
    <xf numFmtId="9" fontId="2" fillId="4" borderId="1" xfId="1" applyFont="1" applyFill="1" applyBorder="1"/>
    <xf numFmtId="0" fontId="10" fillId="0" borderId="1" xfId="0" applyFont="1" applyBorder="1" applyAlignment="1">
      <alignment horizontal="center"/>
    </xf>
    <xf numFmtId="0" fontId="3" fillId="6" borderId="1" xfId="1" applyNumberFormat="1" applyFont="1" applyFill="1" applyBorder="1" applyAlignment="1">
      <alignment horizontal="right"/>
    </xf>
    <xf numFmtId="0" fontId="3" fillId="6" borderId="1" xfId="0" applyNumberFormat="1" applyFont="1" applyFill="1" applyBorder="1"/>
    <xf numFmtId="9" fontId="3" fillId="0" borderId="0" xfId="1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1" fontId="2" fillId="0" borderId="0" xfId="1" applyNumberFormat="1" applyFont="1" applyBorder="1"/>
    <xf numFmtId="9" fontId="3" fillId="0" borderId="1" xfId="0" applyNumberFormat="1" applyFont="1" applyBorder="1" applyAlignment="1">
      <alignment horizontal="right"/>
    </xf>
    <xf numFmtId="9" fontId="3" fillId="0" borderId="1" xfId="0" applyNumberFormat="1" applyFont="1" applyFill="1" applyBorder="1" applyAlignment="1">
      <alignment horizontal="right"/>
    </xf>
    <xf numFmtId="9" fontId="1" fillId="5" borderId="1" xfId="0" applyNumberFormat="1" applyFont="1" applyFill="1" applyBorder="1" applyAlignment="1">
      <alignment horizontal="center"/>
    </xf>
    <xf numFmtId="9" fontId="1" fillId="5" borderId="1" xfId="1" applyNumberFormat="1" applyFont="1" applyFill="1" applyBorder="1" applyAlignment="1">
      <alignment horizontal="center"/>
    </xf>
    <xf numFmtId="0" fontId="1" fillId="0" borderId="1" xfId="0" applyFont="1" applyBorder="1"/>
    <xf numFmtId="49" fontId="1" fillId="6" borderId="1" xfId="1" applyNumberFormat="1" applyFont="1" applyFill="1" applyBorder="1" applyAlignment="1">
      <alignment horizontal="right"/>
    </xf>
    <xf numFmtId="9" fontId="1" fillId="0" borderId="1" xfId="0" applyNumberFormat="1" applyFont="1" applyFill="1" applyBorder="1"/>
    <xf numFmtId="0" fontId="3" fillId="0" borderId="0" xfId="0" applyNumberFormat="1" applyFont="1" applyFill="1" applyBorder="1"/>
    <xf numFmtId="9" fontId="1" fillId="0" borderId="1" xfId="0" applyNumberFormat="1" applyFont="1" applyBorder="1"/>
    <xf numFmtId="0" fontId="3" fillId="6" borderId="0" xfId="0" applyNumberFormat="1" applyFont="1" applyFill="1" applyBorder="1"/>
    <xf numFmtId="9" fontId="3" fillId="0" borderId="0" xfId="1" applyNumberFormat="1" applyFont="1" applyBorder="1"/>
    <xf numFmtId="0" fontId="3" fillId="6" borderId="0" xfId="0" applyFont="1" applyFill="1" applyBorder="1"/>
    <xf numFmtId="9" fontId="1" fillId="0" borderId="0" xfId="0" applyNumberFormat="1" applyFont="1" applyBorder="1"/>
    <xf numFmtId="0" fontId="10" fillId="0" borderId="0" xfId="0" applyFont="1" applyBorder="1"/>
    <xf numFmtId="49" fontId="1" fillId="6" borderId="0" xfId="1" applyNumberFormat="1" applyFont="1" applyFill="1" applyBorder="1" applyAlignment="1">
      <alignment horizontal="right"/>
    </xf>
    <xf numFmtId="49" fontId="1" fillId="6" borderId="5" xfId="1" applyNumberFormat="1" applyFont="1" applyFill="1" applyBorder="1" applyAlignment="1">
      <alignment horizontal="right"/>
    </xf>
    <xf numFmtId="9" fontId="3" fillId="5" borderId="0" xfId="0" applyNumberFormat="1" applyFont="1" applyFill="1" applyBorder="1" applyAlignment="1">
      <alignment horizontal="center"/>
    </xf>
    <xf numFmtId="9" fontId="1" fillId="5" borderId="0" xfId="0" applyNumberFormat="1" applyFont="1" applyFill="1" applyBorder="1" applyAlignment="1">
      <alignment horizontal="center"/>
    </xf>
    <xf numFmtId="0" fontId="0" fillId="0" borderId="1" xfId="0" applyFill="1" applyBorder="1"/>
    <xf numFmtId="9" fontId="0" fillId="0" borderId="1" xfId="0" applyNumberFormat="1" applyBorder="1"/>
    <xf numFmtId="9" fontId="0" fillId="0" borderId="1" xfId="0" applyNumberFormat="1" applyBorder="1"/>
    <xf numFmtId="0" fontId="0" fillId="0" borderId="1" xfId="0" applyFill="1" applyBorder="1"/>
    <xf numFmtId="0" fontId="0" fillId="0" borderId="5" xfId="0" applyFill="1" applyBorder="1"/>
    <xf numFmtId="0" fontId="0" fillId="0" borderId="0" xfId="0" applyFill="1"/>
    <xf numFmtId="9" fontId="0" fillId="0" borderId="5" xfId="0" applyNumberFormat="1" applyFill="1" applyBorder="1"/>
    <xf numFmtId="1" fontId="1" fillId="0" borderId="0" xfId="0" applyNumberFormat="1" applyFont="1" applyFill="1" applyBorder="1" applyAlignment="1">
      <alignment horizontal="right"/>
    </xf>
    <xf numFmtId="9" fontId="10" fillId="0" borderId="0" xfId="0" applyNumberFormat="1" applyFont="1" applyBorder="1"/>
    <xf numFmtId="0" fontId="2" fillId="0" borderId="5" xfId="0" applyFont="1" applyFill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0" fillId="5" borderId="1" xfId="0" applyFill="1" applyBorder="1"/>
    <xf numFmtId="0" fontId="6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2.xml"/><Relationship Id="rId18" Type="http://schemas.openxmlformats.org/officeDocument/2006/relationships/worksheet" Target="worksheets/sheet3.xml"/><Relationship Id="rId3" Type="http://schemas.openxmlformats.org/officeDocument/2006/relationships/worksheet" Target="worksheets/sheet1.xml"/><Relationship Id="rId21" Type="http://schemas.openxmlformats.org/officeDocument/2006/relationships/sharedStrings" Target="sharedStrings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11.xml"/><Relationship Id="rId17" Type="http://schemas.openxmlformats.org/officeDocument/2006/relationships/chartsheet" Target="chartsheets/sheet15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hartsheet" Target="chartsheets/sheet14.xml"/><Relationship Id="rId10" Type="http://schemas.openxmlformats.org/officeDocument/2006/relationships/chartsheet" Target="chartsheets/sheet9.xml"/><Relationship Id="rId19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hartsheet" Target="chartsheets/sheet13.xml"/><Relationship Id="rId22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it-IT"/>
              <a:t>SCRUTINI </a:t>
            </a:r>
            <a:r>
              <a:rPr lang="it-IT" baseline="0"/>
              <a:t>  GIUGNO</a:t>
            </a:r>
            <a:r>
              <a:rPr lang="it-IT"/>
              <a:t>  2011-2019     I.I.S. "VALLAURI"</a:t>
            </a:r>
          </a:p>
        </c:rich>
      </c:tx>
      <c:layout>
        <c:manualLayout>
          <c:xMode val="edge"/>
          <c:yMode val="edge"/>
          <c:x val="0.21613236814891421"/>
          <c:y val="2.03389830508474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9638055842812827E-2"/>
          <c:y val="0.16384180790960448"/>
          <c:w val="0.94002068252326865"/>
          <c:h val="0.75762711864407184"/>
        </c:manualLayout>
      </c:layout>
      <c:lineChart>
        <c:grouping val="standard"/>
        <c:varyColors val="0"/>
        <c:ser>
          <c:idx val="0"/>
          <c:order val="0"/>
          <c:tx>
            <c:strRef>
              <c:f>'dati giugno'!$A$5</c:f>
              <c:strCache>
                <c:ptCount val="1"/>
                <c:pt idx="0">
                  <c:v>Ammessi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pPr>
              <a:ln>
                <a:solidFill>
                  <a:srgbClr val="92D050"/>
                </a:solidFill>
              </a:ln>
            </c:spPr>
          </c:marker>
          <c:dLbls>
            <c:dLbl>
              <c:idx val="0"/>
              <c:layout>
                <c:manualLayout>
                  <c:x val="-5.601522146856773E-2"/>
                  <c:y val="3.067752124204549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FB-43A8-BE78-0CE1F8EF5751}"/>
                </c:ext>
              </c:extLst>
            </c:dLbl>
            <c:dLbl>
              <c:idx val="1"/>
              <c:layout>
                <c:manualLayout>
                  <c:x val="-3.8435076690904992E-2"/>
                  <c:y val="-3.63277725877486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FB-43A8-BE78-0CE1F8EF5751}"/>
                </c:ext>
              </c:extLst>
            </c:dLbl>
            <c:dLbl>
              <c:idx val="3"/>
              <c:layout>
                <c:manualLayout>
                  <c:x val="1.3788348845225804E-3"/>
                  <c:y val="-1.5819209039548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FB-43A8-BE78-0CE1F8EF5751}"/>
                </c:ext>
              </c:extLst>
            </c:dLbl>
            <c:dLbl>
              <c:idx val="4"/>
              <c:layout>
                <c:manualLayout>
                  <c:x val="-6.894174422612892E-3"/>
                  <c:y val="2.2598870056497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FB-43A8-BE78-0CE1F8EF5751}"/>
                </c:ext>
              </c:extLst>
            </c:dLbl>
            <c:dLbl>
              <c:idx val="5"/>
              <c:layout>
                <c:manualLayout>
                  <c:x val="-4.1365046535677364E-3"/>
                  <c:y val="-2.0338983050847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FB-43A8-BE78-0CE1F8EF5751}"/>
                </c:ext>
              </c:extLst>
            </c:dLbl>
            <c:dLbl>
              <c:idx val="6"/>
              <c:layout>
                <c:manualLayout>
                  <c:x val="-2.7576697690451612E-3"/>
                  <c:y val="2.2598870056497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FB-43A8-BE78-0CE1F8EF5751}"/>
                </c:ext>
              </c:extLst>
            </c:dLbl>
            <c:dLbl>
              <c:idx val="7"/>
              <c:layout>
                <c:manualLayout>
                  <c:x val="-1.3788348845226801E-3"/>
                  <c:y val="2.0338983050847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FB-43A8-BE78-0CE1F8EF5751}"/>
                </c:ext>
              </c:extLst>
            </c:dLbl>
            <c:dLbl>
              <c:idx val="8"/>
              <c:layout>
                <c:manualLayout>
                  <c:x val="-8.2730093071354746E-3"/>
                  <c:y val="1.8079096045197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FB-43A8-BE78-0CE1F8EF57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giugno'!$B$4:$J$4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giugno'!$B$5:$J$5</c:f>
              <c:numCache>
                <c:formatCode>0%</c:formatCode>
                <c:ptCount val="9"/>
                <c:pt idx="0">
                  <c:v>0.57999999999999996</c:v>
                </c:pt>
                <c:pt idx="1">
                  <c:v>0.59</c:v>
                </c:pt>
                <c:pt idx="2">
                  <c:v>0.61</c:v>
                </c:pt>
                <c:pt idx="3">
                  <c:v>0.62</c:v>
                </c:pt>
                <c:pt idx="4">
                  <c:v>0.68</c:v>
                </c:pt>
                <c:pt idx="5">
                  <c:v>0.69</c:v>
                </c:pt>
                <c:pt idx="6">
                  <c:v>0.7</c:v>
                </c:pt>
                <c:pt idx="7">
                  <c:v>0.7</c:v>
                </c:pt>
                <c:pt idx="8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CFB-43A8-BE78-0CE1F8EF5751}"/>
            </c:ext>
          </c:extLst>
        </c:ser>
        <c:ser>
          <c:idx val="1"/>
          <c:order val="1"/>
          <c:tx>
            <c:strRef>
              <c:f>'dati giugno'!$A$6</c:f>
              <c:strCache>
                <c:ptCount val="1"/>
                <c:pt idx="0">
                  <c:v>Giudizio sospeso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5.8083473795351587E-2"/>
                  <c:y val="-7.804617643133551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FB-43A8-BE78-0CE1F8EF5751}"/>
                </c:ext>
              </c:extLst>
            </c:dLbl>
            <c:dLbl>
              <c:idx val="1"/>
              <c:layout>
                <c:manualLayout>
                  <c:x val="-1.9820805749850196E-2"/>
                  <c:y val="-3.76593264824950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CFB-43A8-BE78-0CE1F8EF57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giugno'!$B$4:$J$4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giugno'!$B$6:$J$6</c:f>
              <c:numCache>
                <c:formatCode>0%</c:formatCode>
                <c:ptCount val="9"/>
                <c:pt idx="0">
                  <c:v>0.23</c:v>
                </c:pt>
                <c:pt idx="1">
                  <c:v>0.22</c:v>
                </c:pt>
                <c:pt idx="2">
                  <c:v>0.22</c:v>
                </c:pt>
                <c:pt idx="3">
                  <c:v>0.23</c:v>
                </c:pt>
                <c:pt idx="4">
                  <c:v>0.2</c:v>
                </c:pt>
                <c:pt idx="5">
                  <c:v>0.22</c:v>
                </c:pt>
                <c:pt idx="6">
                  <c:v>0.19</c:v>
                </c:pt>
                <c:pt idx="7">
                  <c:v>0.18</c:v>
                </c:pt>
                <c:pt idx="8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CFB-43A8-BE78-0CE1F8EF5751}"/>
            </c:ext>
          </c:extLst>
        </c:ser>
        <c:ser>
          <c:idx val="2"/>
          <c:order val="2"/>
          <c:tx>
            <c:strRef>
              <c:f>'dati giugno'!$A$7</c:f>
              <c:strCache>
                <c:ptCount val="1"/>
                <c:pt idx="0">
                  <c:v>Non ammessi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giugno'!$B$4:$J$4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giugno'!$B$7:$J$7</c:f>
              <c:numCache>
                <c:formatCode>0%</c:formatCode>
                <c:ptCount val="9"/>
                <c:pt idx="0">
                  <c:v>0.1</c:v>
                </c:pt>
                <c:pt idx="1">
                  <c:v>0.11</c:v>
                </c:pt>
                <c:pt idx="2">
                  <c:v>0.1</c:v>
                </c:pt>
                <c:pt idx="3">
                  <c:v>0.09</c:v>
                </c:pt>
                <c:pt idx="4">
                  <c:v>0.1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CFB-43A8-BE78-0CE1F8EF5751}"/>
            </c:ext>
          </c:extLst>
        </c:ser>
        <c:ser>
          <c:idx val="3"/>
          <c:order val="3"/>
          <c:tx>
            <c:strRef>
              <c:f>'dati giugno'!$A$8</c:f>
              <c:strCache>
                <c:ptCount val="1"/>
                <c:pt idx="0">
                  <c:v>Ritirati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giugno'!$B$4:$J$4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giugno'!$B$8:$J$8</c:f>
              <c:numCache>
                <c:formatCode>0%</c:formatCode>
                <c:ptCount val="9"/>
                <c:pt idx="0">
                  <c:v>0.04</c:v>
                </c:pt>
                <c:pt idx="1">
                  <c:v>0.02</c:v>
                </c:pt>
                <c:pt idx="2">
                  <c:v>0.01</c:v>
                </c:pt>
                <c:pt idx="3">
                  <c:v>0.01</c:v>
                </c:pt>
                <c:pt idx="5">
                  <c:v>0.01</c:v>
                </c:pt>
                <c:pt idx="6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CFB-43A8-BE78-0CE1F8EF5751}"/>
            </c:ext>
          </c:extLst>
        </c:ser>
        <c:ser>
          <c:idx val="4"/>
          <c:order val="4"/>
          <c:tx>
            <c:strRef>
              <c:f>'dati giugno'!$A$9</c:f>
              <c:strCache>
                <c:ptCount val="1"/>
                <c:pt idx="0">
                  <c:v>Trasferiti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giugno'!$B$4:$J$4</c:f>
              <c:numCache>
                <c:formatCode>General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giugno'!$B$9:$J$9</c:f>
              <c:numCache>
                <c:formatCode>0%</c:formatCode>
                <c:ptCount val="9"/>
                <c:pt idx="0">
                  <c:v>0.05</c:v>
                </c:pt>
                <c:pt idx="1">
                  <c:v>0.06</c:v>
                </c:pt>
                <c:pt idx="2">
                  <c:v>0.06</c:v>
                </c:pt>
                <c:pt idx="3">
                  <c:v>0.04</c:v>
                </c:pt>
                <c:pt idx="4">
                  <c:v>0.02</c:v>
                </c:pt>
                <c:pt idx="5">
                  <c:v>0.01</c:v>
                </c:pt>
                <c:pt idx="6">
                  <c:v>0.03</c:v>
                </c:pt>
                <c:pt idx="7">
                  <c:v>0.05</c:v>
                </c:pt>
                <c:pt idx="8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CFB-43A8-BE78-0CE1F8EF5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0714112"/>
        <c:axId val="200715648"/>
      </c:lineChart>
      <c:catAx>
        <c:axId val="2007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0071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7156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00714112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bg1">
              <a:lumMod val="95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26749396759738031"/>
          <c:y val="9.03954802259887E-2"/>
          <c:w val="0.56829135758237048"/>
          <c:h val="4.0865340984919257E-2"/>
        </c:manualLayout>
      </c:layout>
      <c:overlay val="0"/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2"/>
        </a:solidFill>
        <a:ln>
          <a:solidFill>
            <a:schemeClr val="bg2"/>
          </a:solidFill>
        </a:ln>
      </c:spPr>
    </c:sideWall>
    <c:backWall>
      <c:thickness val="0"/>
      <c:spPr>
        <a:solidFill>
          <a:schemeClr val="bg2"/>
        </a:solidFill>
        <a:ln>
          <a:solidFill>
            <a:schemeClr val="bg2"/>
          </a:solidFill>
        </a:ln>
      </c:spPr>
    </c:backWall>
    <c:plotArea>
      <c:layout>
        <c:manualLayout>
          <c:layoutTarget val="inner"/>
          <c:xMode val="edge"/>
          <c:yMode val="edge"/>
          <c:x val="7.5752180461978333E-2"/>
          <c:y val="0.17260903508943073"/>
          <c:w val="0.725958091304161"/>
          <c:h val="0.7221871531092488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'dati graficigiugno'!$B$25</c:f>
              <c:strCache>
                <c:ptCount val="1"/>
                <c:pt idx="0">
                  <c:v>ammessi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graficigiugno'!$A$26:$A$35</c:f>
              <c:numCache>
                <c:formatCode>@</c:formatCode>
                <c:ptCount val="10"/>
                <c:pt idx="0">
                  <c:v>2011</c:v>
                </c:pt>
                <c:pt idx="1">
                  <c:v>2012</c:v>
                </c:pt>
                <c:pt idx="2" formatCode="General">
                  <c:v>2013</c:v>
                </c:pt>
                <c:pt idx="3" formatCode="General">
                  <c:v>2014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</c:numCache>
            </c:numRef>
          </c:cat>
          <c:val>
            <c:numRef>
              <c:f>'dati graficigiugno'!$B$26:$B$35</c:f>
              <c:numCache>
                <c:formatCode>0%</c:formatCode>
                <c:ptCount val="10"/>
                <c:pt idx="0">
                  <c:v>0.8</c:v>
                </c:pt>
                <c:pt idx="1">
                  <c:v>0.7</c:v>
                </c:pt>
                <c:pt idx="2">
                  <c:v>0.7</c:v>
                </c:pt>
                <c:pt idx="3">
                  <c:v>0.71</c:v>
                </c:pt>
                <c:pt idx="4">
                  <c:v>0.81</c:v>
                </c:pt>
                <c:pt idx="5">
                  <c:v>0.84</c:v>
                </c:pt>
                <c:pt idx="6">
                  <c:v>0.74</c:v>
                </c:pt>
                <c:pt idx="7">
                  <c:v>0.74615384615384617</c:v>
                </c:pt>
                <c:pt idx="8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8-4EB6-BEBF-2DCD1A228402}"/>
            </c:ext>
          </c:extLst>
        </c:ser>
        <c:ser>
          <c:idx val="1"/>
          <c:order val="1"/>
          <c:tx>
            <c:strRef>
              <c:f>'dati graficigiugno'!$C$25</c:f>
              <c:strCache>
                <c:ptCount val="1"/>
                <c:pt idx="0">
                  <c:v>giudizio sospeso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graficigiugno'!$A$26:$A$35</c:f>
              <c:numCache>
                <c:formatCode>@</c:formatCode>
                <c:ptCount val="10"/>
                <c:pt idx="0">
                  <c:v>2011</c:v>
                </c:pt>
                <c:pt idx="1">
                  <c:v>2012</c:v>
                </c:pt>
                <c:pt idx="2" formatCode="General">
                  <c:v>2013</c:v>
                </c:pt>
                <c:pt idx="3" formatCode="General">
                  <c:v>2014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</c:numCache>
            </c:numRef>
          </c:cat>
          <c:val>
            <c:numRef>
              <c:f>'dati graficigiugno'!$C$26:$C$35</c:f>
              <c:numCache>
                <c:formatCode>0%</c:formatCode>
                <c:ptCount val="10"/>
                <c:pt idx="0">
                  <c:v>7.0000000000000007E-2</c:v>
                </c:pt>
                <c:pt idx="1">
                  <c:v>0.22</c:v>
                </c:pt>
                <c:pt idx="2">
                  <c:v>0.16</c:v>
                </c:pt>
                <c:pt idx="3">
                  <c:v>0.21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0.2</c:v>
                </c:pt>
                <c:pt idx="7">
                  <c:v>8.247422680412371E-2</c:v>
                </c:pt>
                <c:pt idx="8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38-4EB6-BEBF-2DCD1A228402}"/>
            </c:ext>
          </c:extLst>
        </c:ser>
        <c:ser>
          <c:idx val="2"/>
          <c:order val="2"/>
          <c:tx>
            <c:strRef>
              <c:f>'dati graficigiugno'!$D$25</c:f>
              <c:strCache>
                <c:ptCount val="1"/>
                <c:pt idx="0">
                  <c:v>non ammmessi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graficigiugno'!$A$26:$A$35</c:f>
              <c:numCache>
                <c:formatCode>@</c:formatCode>
                <c:ptCount val="10"/>
                <c:pt idx="0">
                  <c:v>2011</c:v>
                </c:pt>
                <c:pt idx="1">
                  <c:v>2012</c:v>
                </c:pt>
                <c:pt idx="2" formatCode="General">
                  <c:v>2013</c:v>
                </c:pt>
                <c:pt idx="3" formatCode="General">
                  <c:v>2014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</c:numCache>
            </c:numRef>
          </c:cat>
          <c:val>
            <c:numRef>
              <c:f>'dati graficigiugno'!$D$26:$D$35</c:f>
              <c:numCache>
                <c:formatCode>0%</c:formatCode>
                <c:ptCount val="10"/>
                <c:pt idx="0">
                  <c:v>0.05</c:v>
                </c:pt>
                <c:pt idx="1">
                  <c:v>0.05</c:v>
                </c:pt>
                <c:pt idx="2">
                  <c:v>0.04</c:v>
                </c:pt>
                <c:pt idx="3">
                  <c:v>0.02</c:v>
                </c:pt>
                <c:pt idx="4">
                  <c:v>0.05</c:v>
                </c:pt>
                <c:pt idx="5">
                  <c:v>0.02</c:v>
                </c:pt>
                <c:pt idx="6">
                  <c:v>0.02</c:v>
                </c:pt>
                <c:pt idx="7">
                  <c:v>0.12307692307692308</c:v>
                </c:pt>
                <c:pt idx="8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38-4EB6-BEBF-2DCD1A228402}"/>
            </c:ext>
          </c:extLst>
        </c:ser>
        <c:ser>
          <c:idx val="3"/>
          <c:order val="3"/>
          <c:tx>
            <c:strRef>
              <c:f>'dati graficigiugno'!$E$25</c:f>
              <c:strCache>
                <c:ptCount val="1"/>
                <c:pt idx="0">
                  <c:v>ritirati</c:v>
                </c:pt>
              </c:strCache>
            </c:strRef>
          </c:tx>
          <c:invertIfNegative val="0"/>
          <c:cat>
            <c:numRef>
              <c:f>'dati graficigiugno'!$A$26:$A$35</c:f>
              <c:numCache>
                <c:formatCode>@</c:formatCode>
                <c:ptCount val="10"/>
                <c:pt idx="0">
                  <c:v>2011</c:v>
                </c:pt>
                <c:pt idx="1">
                  <c:v>2012</c:v>
                </c:pt>
                <c:pt idx="2" formatCode="General">
                  <c:v>2013</c:v>
                </c:pt>
                <c:pt idx="3" formatCode="General">
                  <c:v>2014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</c:numCache>
            </c:numRef>
          </c:cat>
          <c:val>
            <c:numRef>
              <c:f>'dati graficigiugno'!$E$26:$E$35</c:f>
              <c:numCache>
                <c:formatCode>0%</c:formatCode>
                <c:ptCount val="10"/>
                <c:pt idx="0">
                  <c:v>0.04</c:v>
                </c:pt>
                <c:pt idx="1">
                  <c:v>0</c:v>
                </c:pt>
                <c:pt idx="2">
                  <c:v>0.02</c:v>
                </c:pt>
                <c:pt idx="3">
                  <c:v>0.01</c:v>
                </c:pt>
                <c:pt idx="7">
                  <c:v>8.247422680412371E-2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38-4EB6-BEBF-2DCD1A228402}"/>
            </c:ext>
          </c:extLst>
        </c:ser>
        <c:ser>
          <c:idx val="4"/>
          <c:order val="4"/>
          <c:tx>
            <c:strRef>
              <c:f>'dati graficigiugno'!$F$25</c:f>
              <c:strCache>
                <c:ptCount val="1"/>
                <c:pt idx="0">
                  <c:v>trasferiti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graficigiugno'!$A$26:$A$35</c:f>
              <c:numCache>
                <c:formatCode>@</c:formatCode>
                <c:ptCount val="10"/>
                <c:pt idx="0">
                  <c:v>2011</c:v>
                </c:pt>
                <c:pt idx="1">
                  <c:v>2012</c:v>
                </c:pt>
                <c:pt idx="2" formatCode="General">
                  <c:v>2013</c:v>
                </c:pt>
                <c:pt idx="3" formatCode="General">
                  <c:v>2014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</c:numCache>
            </c:numRef>
          </c:cat>
          <c:val>
            <c:numRef>
              <c:f>'dati graficigiugno'!$F$26:$F$35</c:f>
              <c:numCache>
                <c:formatCode>0%</c:formatCode>
                <c:ptCount val="10"/>
                <c:pt idx="0">
                  <c:v>0.04</c:v>
                </c:pt>
                <c:pt idx="1">
                  <c:v>0.03</c:v>
                </c:pt>
                <c:pt idx="2">
                  <c:v>0.04</c:v>
                </c:pt>
                <c:pt idx="3">
                  <c:v>0.04</c:v>
                </c:pt>
                <c:pt idx="6">
                  <c:v>0.03</c:v>
                </c:pt>
                <c:pt idx="7">
                  <c:v>1.0309278350515464E-2</c:v>
                </c:pt>
                <c:pt idx="8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38-4EB6-BEBF-2DCD1A228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9748864"/>
        <c:axId val="249750656"/>
        <c:axId val="0"/>
      </c:bar3DChart>
      <c:catAx>
        <c:axId val="24974886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crossAx val="249750656"/>
        <c:crosses val="autoZero"/>
        <c:auto val="1"/>
        <c:lblAlgn val="ctr"/>
        <c:lblOffset val="100"/>
        <c:noMultiLvlLbl val="0"/>
      </c:catAx>
      <c:valAx>
        <c:axId val="2497506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9748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698309177757269"/>
          <c:y val="0.32183398219283244"/>
          <c:w val="0.1134900666746478"/>
          <c:h val="0.18936383652305327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2"/>
        </a:solidFill>
        <a:ln>
          <a:solidFill>
            <a:schemeClr val="bg2"/>
          </a:solidFill>
        </a:ln>
      </c:spPr>
    </c:sideWall>
    <c:backWall>
      <c:thickness val="0"/>
      <c:spPr>
        <a:solidFill>
          <a:schemeClr val="bg2"/>
        </a:solidFill>
        <a:ln>
          <a:solidFill>
            <a:schemeClr val="bg2"/>
          </a:solidFill>
        </a:ln>
      </c:spPr>
    </c:backWall>
    <c:plotArea>
      <c:layout>
        <c:manualLayout>
          <c:layoutTarget val="inner"/>
          <c:xMode val="edge"/>
          <c:yMode val="edge"/>
          <c:x val="8.2407044913778274E-2"/>
          <c:y val="0.14718042462913702"/>
          <c:w val="0.66817259057571099"/>
          <c:h val="0.7477811610561947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'dati graficigiugno'!$B$44</c:f>
              <c:strCache>
                <c:ptCount val="1"/>
                <c:pt idx="0">
                  <c:v>ammessi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graficigiugno'!$A$45:$A$55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graficigiugno'!$B$45:$B$55</c:f>
              <c:numCache>
                <c:formatCode>0%</c:formatCode>
                <c:ptCount val="11"/>
                <c:pt idx="0">
                  <c:v>0.51851851851851849</c:v>
                </c:pt>
                <c:pt idx="1">
                  <c:v>0.52</c:v>
                </c:pt>
                <c:pt idx="2">
                  <c:v>0.53</c:v>
                </c:pt>
                <c:pt idx="3">
                  <c:v>0.53</c:v>
                </c:pt>
                <c:pt idx="4">
                  <c:v>0.63</c:v>
                </c:pt>
                <c:pt idx="5">
                  <c:v>0.56000000000000005</c:v>
                </c:pt>
                <c:pt idx="6">
                  <c:v>0.65</c:v>
                </c:pt>
                <c:pt idx="7">
                  <c:v>0.64102564102564108</c:v>
                </c:pt>
                <c:pt idx="8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1-44D0-8548-DF4150F874DB}"/>
            </c:ext>
          </c:extLst>
        </c:ser>
        <c:ser>
          <c:idx val="1"/>
          <c:order val="1"/>
          <c:tx>
            <c:strRef>
              <c:f>'dati graficigiugno'!$C$44</c:f>
              <c:strCache>
                <c:ptCount val="1"/>
                <c:pt idx="0">
                  <c:v>giudizio sospeso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graficigiugno'!$A$45:$A$55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graficigiugno'!$C$45:$C$55</c:f>
              <c:numCache>
                <c:formatCode>0%</c:formatCode>
                <c:ptCount val="11"/>
                <c:pt idx="0">
                  <c:v>0.20987654320987653</c:v>
                </c:pt>
                <c:pt idx="1">
                  <c:v>0.17</c:v>
                </c:pt>
                <c:pt idx="2">
                  <c:v>0.25</c:v>
                </c:pt>
                <c:pt idx="3">
                  <c:v>0.28999999999999998</c:v>
                </c:pt>
                <c:pt idx="4">
                  <c:v>0.25</c:v>
                </c:pt>
                <c:pt idx="5">
                  <c:v>0.28999999999999998</c:v>
                </c:pt>
                <c:pt idx="6">
                  <c:v>0.24</c:v>
                </c:pt>
                <c:pt idx="7">
                  <c:v>0.35199999999999998</c:v>
                </c:pt>
                <c:pt idx="8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1-44D0-8548-DF4150F874DB}"/>
            </c:ext>
          </c:extLst>
        </c:ser>
        <c:ser>
          <c:idx val="2"/>
          <c:order val="2"/>
          <c:tx>
            <c:strRef>
              <c:f>'dati graficigiugno'!$D$44</c:f>
              <c:strCache>
                <c:ptCount val="1"/>
                <c:pt idx="0">
                  <c:v>non ammessi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graficigiugno'!$A$45:$A$55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graficigiugno'!$D$45:$D$55</c:f>
              <c:numCache>
                <c:formatCode>0%</c:formatCode>
                <c:ptCount val="11"/>
                <c:pt idx="0">
                  <c:v>0.1728395061728395</c:v>
                </c:pt>
                <c:pt idx="1">
                  <c:v>0.21</c:v>
                </c:pt>
                <c:pt idx="2">
                  <c:v>0.11</c:v>
                </c:pt>
                <c:pt idx="3">
                  <c:v>0.12</c:v>
                </c:pt>
                <c:pt idx="4">
                  <c:v>0.12</c:v>
                </c:pt>
                <c:pt idx="5">
                  <c:v>7.0000000000000007E-2</c:v>
                </c:pt>
                <c:pt idx="6">
                  <c:v>0.06</c:v>
                </c:pt>
                <c:pt idx="7">
                  <c:v>8.7179487179487175E-2</c:v>
                </c:pt>
                <c:pt idx="8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01-44D0-8548-DF4150F874DB}"/>
            </c:ext>
          </c:extLst>
        </c:ser>
        <c:ser>
          <c:idx val="3"/>
          <c:order val="3"/>
          <c:tx>
            <c:strRef>
              <c:f>'dati graficigiugno'!$E$44</c:f>
              <c:strCache>
                <c:ptCount val="1"/>
                <c:pt idx="0">
                  <c:v>ritirati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graficigiugno'!$A$45:$A$55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graficigiugno'!$E$45:$E$55</c:f>
              <c:numCache>
                <c:formatCode>0%</c:formatCode>
                <c:ptCount val="11"/>
                <c:pt idx="0">
                  <c:v>7.0000000000000007E-2</c:v>
                </c:pt>
                <c:pt idx="1">
                  <c:v>0.05</c:v>
                </c:pt>
                <c:pt idx="2">
                  <c:v>0.06</c:v>
                </c:pt>
                <c:pt idx="3">
                  <c:v>0.01</c:v>
                </c:pt>
                <c:pt idx="5">
                  <c:v>0.05</c:v>
                </c:pt>
                <c:pt idx="6">
                  <c:v>0.01</c:v>
                </c:pt>
                <c:pt idx="7">
                  <c:v>7.1999999999999995E-2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01-44D0-8548-DF4150F874DB}"/>
            </c:ext>
          </c:extLst>
        </c:ser>
        <c:ser>
          <c:idx val="4"/>
          <c:order val="4"/>
          <c:tx>
            <c:strRef>
              <c:f>'dati graficigiugno'!$F$44</c:f>
              <c:strCache>
                <c:ptCount val="1"/>
                <c:pt idx="0">
                  <c:v>trasferiti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graficigiugno'!$A$45:$A$55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graficigiugno'!$F$45:$F$55</c:f>
              <c:numCache>
                <c:formatCode>0%</c:formatCode>
                <c:ptCount val="11"/>
                <c:pt idx="0">
                  <c:v>0.02</c:v>
                </c:pt>
                <c:pt idx="1">
                  <c:v>0.05</c:v>
                </c:pt>
                <c:pt idx="2">
                  <c:v>0.04</c:v>
                </c:pt>
                <c:pt idx="3">
                  <c:v>0.05</c:v>
                </c:pt>
                <c:pt idx="5">
                  <c:v>0.03</c:v>
                </c:pt>
                <c:pt idx="6">
                  <c:v>0.04</c:v>
                </c:pt>
                <c:pt idx="7">
                  <c:v>0</c:v>
                </c:pt>
                <c:pt idx="8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01-44D0-8548-DF4150F87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172544"/>
        <c:axId val="250174080"/>
        <c:axId val="0"/>
      </c:bar3DChart>
      <c:catAx>
        <c:axId val="25017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0174080"/>
        <c:crosses val="autoZero"/>
        <c:auto val="1"/>
        <c:lblAlgn val="ctr"/>
        <c:lblOffset val="100"/>
        <c:noMultiLvlLbl val="0"/>
      </c:catAx>
      <c:valAx>
        <c:axId val="250174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50172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98398843726317"/>
          <c:y val="0.37638810779727377"/>
          <c:w val="0.11349060448618724"/>
          <c:h val="0.1893638365230533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2"/>
        </a:solidFill>
        <a:ln>
          <a:solidFill>
            <a:schemeClr val="bg2"/>
          </a:solidFill>
        </a:ln>
      </c:spPr>
    </c:sideWall>
    <c:backWall>
      <c:thickness val="0"/>
      <c:spPr>
        <a:solidFill>
          <a:schemeClr val="bg2"/>
        </a:solidFill>
        <a:ln>
          <a:solidFill>
            <a:schemeClr val="bg2"/>
          </a:solidFill>
        </a:ln>
      </c:spPr>
    </c:backWall>
    <c:plotArea>
      <c:layout>
        <c:manualLayout>
          <c:layoutTarget val="inner"/>
          <c:xMode val="edge"/>
          <c:yMode val="edge"/>
          <c:x val="8.2407044913778274E-2"/>
          <c:y val="0.18116809940468118"/>
          <c:w val="0.66817259057571099"/>
          <c:h val="0.708411408271159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'dati graficigiugno'!$B$63</c:f>
              <c:strCache>
                <c:ptCount val="1"/>
                <c:pt idx="0">
                  <c:v>ammessi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graficigiugno'!$A$64:$A$72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graficigiugno'!$B$64:$B$72</c:f>
              <c:numCache>
                <c:formatCode>0%</c:formatCode>
                <c:ptCount val="9"/>
                <c:pt idx="0">
                  <c:v>0.48275862068965519</c:v>
                </c:pt>
                <c:pt idx="1">
                  <c:v>0.56999999999999995</c:v>
                </c:pt>
                <c:pt idx="2">
                  <c:v>0.7</c:v>
                </c:pt>
                <c:pt idx="3">
                  <c:v>0.71</c:v>
                </c:pt>
                <c:pt idx="4">
                  <c:v>0.7</c:v>
                </c:pt>
                <c:pt idx="5">
                  <c:v>0.68</c:v>
                </c:pt>
                <c:pt idx="6">
                  <c:v>0.76</c:v>
                </c:pt>
                <c:pt idx="7">
                  <c:v>0.69047619047619047</c:v>
                </c:pt>
                <c:pt idx="8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1-40CF-9AA2-D87F20E72CDA}"/>
            </c:ext>
          </c:extLst>
        </c:ser>
        <c:ser>
          <c:idx val="1"/>
          <c:order val="1"/>
          <c:tx>
            <c:strRef>
              <c:f>'dati graficigiugno'!$C$63</c:f>
              <c:strCache>
                <c:ptCount val="1"/>
                <c:pt idx="0">
                  <c:v>giudizio sospeso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graficigiugno'!$A$64:$A$72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graficigiugno'!$C$64:$C$72</c:f>
              <c:numCache>
                <c:formatCode>0%</c:formatCode>
                <c:ptCount val="9"/>
                <c:pt idx="0">
                  <c:v>0.34482758620689657</c:v>
                </c:pt>
                <c:pt idx="1">
                  <c:v>0.28999999999999998</c:v>
                </c:pt>
                <c:pt idx="2">
                  <c:v>0.2</c:v>
                </c:pt>
                <c:pt idx="3">
                  <c:v>0.27</c:v>
                </c:pt>
                <c:pt idx="4">
                  <c:v>0.28000000000000003</c:v>
                </c:pt>
                <c:pt idx="5">
                  <c:v>0.26</c:v>
                </c:pt>
                <c:pt idx="6">
                  <c:v>0.19</c:v>
                </c:pt>
                <c:pt idx="7">
                  <c:v>0.34482758620689657</c:v>
                </c:pt>
                <c:pt idx="8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31-40CF-9AA2-D87F20E72CDA}"/>
            </c:ext>
          </c:extLst>
        </c:ser>
        <c:ser>
          <c:idx val="2"/>
          <c:order val="2"/>
          <c:tx>
            <c:strRef>
              <c:f>'dati graficigiugno'!$D$63</c:f>
              <c:strCache>
                <c:ptCount val="1"/>
                <c:pt idx="0">
                  <c:v>non ammessi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graficigiugno'!$A$64:$A$72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graficigiugno'!$D$64:$D$72</c:f>
              <c:numCache>
                <c:formatCode>0%</c:formatCode>
                <c:ptCount val="9"/>
                <c:pt idx="0">
                  <c:v>6.8965517241379309E-2</c:v>
                </c:pt>
                <c:pt idx="1">
                  <c:v>0.05</c:v>
                </c:pt>
                <c:pt idx="2">
                  <c:v>0.02</c:v>
                </c:pt>
                <c:pt idx="3">
                  <c:v>0.03</c:v>
                </c:pt>
                <c:pt idx="4">
                  <c:v>0.02</c:v>
                </c:pt>
                <c:pt idx="5">
                  <c:v>0.02</c:v>
                </c:pt>
                <c:pt idx="6">
                  <c:v>0.03</c:v>
                </c:pt>
                <c:pt idx="7">
                  <c:v>0</c:v>
                </c:pt>
                <c:pt idx="8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31-40CF-9AA2-D87F20E72CDA}"/>
            </c:ext>
          </c:extLst>
        </c:ser>
        <c:ser>
          <c:idx val="3"/>
          <c:order val="3"/>
          <c:tx>
            <c:strRef>
              <c:f>'dati graficigiugno'!$E$63</c:f>
              <c:strCache>
                <c:ptCount val="1"/>
                <c:pt idx="0">
                  <c:v>ritirati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graficigiugno'!$A$64:$A$72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graficigiugno'!$E$64:$E$72</c:f>
              <c:numCache>
                <c:formatCode>0%</c:formatCode>
                <c:ptCount val="9"/>
                <c:pt idx="0">
                  <c:v>0.06</c:v>
                </c:pt>
                <c:pt idx="1">
                  <c:v>0.05</c:v>
                </c:pt>
                <c:pt idx="2">
                  <c:v>0.01</c:v>
                </c:pt>
                <c:pt idx="3">
                  <c:v>0</c:v>
                </c:pt>
                <c:pt idx="5">
                  <c:v>0.04</c:v>
                </c:pt>
                <c:pt idx="7">
                  <c:v>8.6206896551724144E-2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31-40CF-9AA2-D87F20E72CDA}"/>
            </c:ext>
          </c:extLst>
        </c:ser>
        <c:ser>
          <c:idx val="4"/>
          <c:order val="4"/>
          <c:tx>
            <c:strRef>
              <c:f>'dati graficigiugno'!$F$63</c:f>
              <c:strCache>
                <c:ptCount val="1"/>
                <c:pt idx="0">
                  <c:v>trasferiti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graficigiugno'!$A$64:$A$72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graficigiugno'!$F$64:$F$72</c:f>
              <c:numCache>
                <c:formatCode>0%</c:formatCode>
                <c:ptCount val="9"/>
                <c:pt idx="0">
                  <c:v>0.05</c:v>
                </c:pt>
                <c:pt idx="1">
                  <c:v>0.03</c:v>
                </c:pt>
                <c:pt idx="2">
                  <c:v>0.06</c:v>
                </c:pt>
                <c:pt idx="3">
                  <c:v>0</c:v>
                </c:pt>
                <c:pt idx="6">
                  <c:v>0.02</c:v>
                </c:pt>
                <c:pt idx="7">
                  <c:v>1.7241379310344827E-2</c:v>
                </c:pt>
                <c:pt idx="8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31-40CF-9AA2-D87F20E72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285056"/>
        <c:axId val="250290944"/>
        <c:axId val="0"/>
      </c:bar3DChart>
      <c:catAx>
        <c:axId val="25028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0290944"/>
        <c:crosses val="autoZero"/>
        <c:auto val="1"/>
        <c:lblAlgn val="ctr"/>
        <c:lblOffset val="100"/>
        <c:noMultiLvlLbl val="0"/>
      </c:catAx>
      <c:valAx>
        <c:axId val="2502909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50285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86961729406128"/>
          <c:y val="0.39710892837914891"/>
          <c:w val="0.11342471107801075"/>
          <c:h val="0.35424090024357341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2100128545384343E-2"/>
          <c:y val="0.2088079615048119"/>
          <c:w val="0.66940844684917222"/>
          <c:h val="0.6752121609798776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'dati graficigiugno'!$B$83</c:f>
              <c:strCache>
                <c:ptCount val="1"/>
                <c:pt idx="0">
                  <c:v>ammessi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graficigiugno'!$A$84:$A$92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graficigiugno'!$B$84:$B$92</c:f>
              <c:numCache>
                <c:formatCode>0%</c:formatCode>
                <c:ptCount val="9"/>
                <c:pt idx="0">
                  <c:v>0.59</c:v>
                </c:pt>
                <c:pt idx="1">
                  <c:v>0.63</c:v>
                </c:pt>
                <c:pt idx="2">
                  <c:v>0.62</c:v>
                </c:pt>
                <c:pt idx="3">
                  <c:v>0.71</c:v>
                </c:pt>
                <c:pt idx="4">
                  <c:v>0.68</c:v>
                </c:pt>
                <c:pt idx="5">
                  <c:v>0.76</c:v>
                </c:pt>
                <c:pt idx="6">
                  <c:v>0.78</c:v>
                </c:pt>
                <c:pt idx="7">
                  <c:v>0.77215189873417722</c:v>
                </c:pt>
                <c:pt idx="8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0-41B1-990B-944E6D8C6CCB}"/>
            </c:ext>
          </c:extLst>
        </c:ser>
        <c:ser>
          <c:idx val="1"/>
          <c:order val="1"/>
          <c:tx>
            <c:strRef>
              <c:f>'dati graficigiugno'!$C$83</c:f>
              <c:strCache>
                <c:ptCount val="1"/>
                <c:pt idx="0">
                  <c:v>giudizio sospeso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graficigiugno'!$A$84:$A$92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graficigiugno'!$C$84:$C$92</c:f>
              <c:numCache>
                <c:formatCode>0%</c:formatCode>
                <c:ptCount val="9"/>
                <c:pt idx="0">
                  <c:v>0.23</c:v>
                </c:pt>
                <c:pt idx="1">
                  <c:v>0.24</c:v>
                </c:pt>
                <c:pt idx="2">
                  <c:v>0.24</c:v>
                </c:pt>
                <c:pt idx="3">
                  <c:v>0.24</c:v>
                </c:pt>
                <c:pt idx="4">
                  <c:v>0.28000000000000003</c:v>
                </c:pt>
                <c:pt idx="5">
                  <c:v>0.22</c:v>
                </c:pt>
                <c:pt idx="6">
                  <c:v>0.21</c:v>
                </c:pt>
                <c:pt idx="7">
                  <c:v>0.24590163934426229</c:v>
                </c:pt>
                <c:pt idx="8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20-41B1-990B-944E6D8C6CCB}"/>
            </c:ext>
          </c:extLst>
        </c:ser>
        <c:ser>
          <c:idx val="2"/>
          <c:order val="2"/>
          <c:tx>
            <c:strRef>
              <c:f>'dati graficigiugno'!$D$83</c:f>
              <c:strCache>
                <c:ptCount val="1"/>
                <c:pt idx="0">
                  <c:v>non ammessi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graficigiugno'!$A$84:$A$92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graficigiugno'!$D$84:$D$92</c:f>
              <c:numCache>
                <c:formatCode>0%</c:formatCode>
                <c:ptCount val="9"/>
                <c:pt idx="0">
                  <c:v>0.11</c:v>
                </c:pt>
                <c:pt idx="1">
                  <c:v>0.05</c:v>
                </c:pt>
                <c:pt idx="2">
                  <c:v>0.08</c:v>
                </c:pt>
                <c:pt idx="3">
                  <c:v>0.04</c:v>
                </c:pt>
                <c:pt idx="4">
                  <c:v>0.03</c:v>
                </c:pt>
                <c:pt idx="5">
                  <c:v>0.01</c:v>
                </c:pt>
                <c:pt idx="6">
                  <c:v>0.01</c:v>
                </c:pt>
                <c:pt idx="7">
                  <c:v>2.5316455696202531E-2</c:v>
                </c:pt>
                <c:pt idx="8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20-41B1-990B-944E6D8C6CCB}"/>
            </c:ext>
          </c:extLst>
        </c:ser>
        <c:ser>
          <c:idx val="3"/>
          <c:order val="3"/>
          <c:tx>
            <c:strRef>
              <c:f>'dati graficigiugno'!$E$83</c:f>
              <c:strCache>
                <c:ptCount val="1"/>
                <c:pt idx="0">
                  <c:v>ritirati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graficigiugno'!$A$84:$A$92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graficigiugno'!$E$84:$E$92</c:f>
              <c:numCache>
                <c:formatCode>0%</c:formatCode>
                <c:ptCount val="9"/>
                <c:pt idx="0">
                  <c:v>0.04</c:v>
                </c:pt>
                <c:pt idx="1">
                  <c:v>0.06</c:v>
                </c:pt>
                <c:pt idx="2">
                  <c:v>0.02</c:v>
                </c:pt>
                <c:pt idx="3">
                  <c:v>0.01</c:v>
                </c:pt>
                <c:pt idx="5">
                  <c:v>0.01</c:v>
                </c:pt>
                <c:pt idx="7">
                  <c:v>1.6393442622950821E-2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20-41B1-990B-944E6D8C6CCB}"/>
            </c:ext>
          </c:extLst>
        </c:ser>
        <c:ser>
          <c:idx val="4"/>
          <c:order val="4"/>
          <c:tx>
            <c:strRef>
              <c:f>'dati graficigiugno'!$F$83</c:f>
              <c:strCache>
                <c:ptCount val="1"/>
                <c:pt idx="0">
                  <c:v>trasferiti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graficigiugno'!$A$84:$A$92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graficigiugno'!$F$84:$F$92</c:f>
              <c:numCache>
                <c:formatCode>0%</c:formatCode>
                <c:ptCount val="9"/>
                <c:pt idx="0">
                  <c:v>0.03</c:v>
                </c:pt>
                <c:pt idx="1">
                  <c:v>0.01</c:v>
                </c:pt>
                <c:pt idx="2">
                  <c:v>0.04</c:v>
                </c:pt>
                <c:pt idx="3">
                  <c:v>0.01</c:v>
                </c:pt>
                <c:pt idx="7" formatCode="General">
                  <c:v>0</c:v>
                </c:pt>
                <c:pt idx="8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20-41B1-990B-944E6D8C6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365056"/>
        <c:axId val="250366592"/>
        <c:axId val="0"/>
      </c:bar3DChart>
      <c:catAx>
        <c:axId val="25036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0366592"/>
        <c:crosses val="autoZero"/>
        <c:auto val="1"/>
        <c:lblAlgn val="ctr"/>
        <c:lblOffset val="100"/>
        <c:noMultiLvlLbl val="0"/>
      </c:catAx>
      <c:valAx>
        <c:axId val="2503665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50365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67812822969899"/>
          <c:y val="0.4033818405613418"/>
          <c:w val="0.11342471107801075"/>
          <c:h val="0.3166034271504154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2"/>
        </a:solidFill>
        <a:ln>
          <a:solidFill>
            <a:schemeClr val="bg2"/>
          </a:solidFill>
        </a:ln>
      </c:spPr>
    </c:sideWall>
    <c:backWall>
      <c:thickness val="0"/>
      <c:spPr>
        <a:solidFill>
          <a:schemeClr val="bg2"/>
        </a:solidFill>
        <a:ln>
          <a:solidFill>
            <a:schemeClr val="bg2"/>
          </a:solidFill>
        </a:ln>
      </c:spPr>
    </c:backWall>
    <c:plotArea>
      <c:layout>
        <c:manualLayout>
          <c:layoutTarget val="inner"/>
          <c:xMode val="edge"/>
          <c:yMode val="edge"/>
          <c:x val="7.0340417974069036E-2"/>
          <c:y val="0.17640055409740457"/>
          <c:w val="0.66630138337970934"/>
          <c:h val="0.70761956838728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'dati graficigiugno'!$B$102</c:f>
              <c:strCache>
                <c:ptCount val="1"/>
                <c:pt idx="0">
                  <c:v>ammessi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graficigiugno'!$A$103:$A$112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graficigiugno'!$B$103:$B$112</c:f>
              <c:numCache>
                <c:formatCode>0%</c:formatCode>
                <c:ptCount val="10"/>
                <c:pt idx="0">
                  <c:v>0.7</c:v>
                </c:pt>
                <c:pt idx="1">
                  <c:v>0.65</c:v>
                </c:pt>
                <c:pt idx="2">
                  <c:v>0.68</c:v>
                </c:pt>
                <c:pt idx="3">
                  <c:v>0.67</c:v>
                </c:pt>
                <c:pt idx="4">
                  <c:v>0.71</c:v>
                </c:pt>
                <c:pt idx="5">
                  <c:v>0.7</c:v>
                </c:pt>
                <c:pt idx="6">
                  <c:v>0.73</c:v>
                </c:pt>
                <c:pt idx="7">
                  <c:v>0.72566371681415931</c:v>
                </c:pt>
                <c:pt idx="8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A-468D-9E00-58AEF8C0F0CF}"/>
            </c:ext>
          </c:extLst>
        </c:ser>
        <c:ser>
          <c:idx val="1"/>
          <c:order val="1"/>
          <c:tx>
            <c:strRef>
              <c:f>'dati graficigiugno'!$C$102</c:f>
              <c:strCache>
                <c:ptCount val="1"/>
                <c:pt idx="0">
                  <c:v>giudizio sospeso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graficigiugno'!$A$103:$A$112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graficigiugno'!$C$103:$C$112</c:f>
              <c:numCache>
                <c:formatCode>0%</c:formatCode>
                <c:ptCount val="10"/>
                <c:pt idx="0">
                  <c:v>0.15</c:v>
                </c:pt>
                <c:pt idx="1">
                  <c:v>0.22</c:v>
                </c:pt>
                <c:pt idx="2">
                  <c:v>0.19</c:v>
                </c:pt>
                <c:pt idx="3">
                  <c:v>0.23</c:v>
                </c:pt>
                <c:pt idx="4">
                  <c:v>0.21</c:v>
                </c:pt>
                <c:pt idx="5">
                  <c:v>0.25</c:v>
                </c:pt>
                <c:pt idx="6">
                  <c:v>0.18</c:v>
                </c:pt>
                <c:pt idx="7">
                  <c:v>0.26219512195121952</c:v>
                </c:pt>
                <c:pt idx="8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EA-468D-9E00-58AEF8C0F0CF}"/>
            </c:ext>
          </c:extLst>
        </c:ser>
        <c:ser>
          <c:idx val="2"/>
          <c:order val="2"/>
          <c:tx>
            <c:strRef>
              <c:f>'dati graficigiugno'!$D$102</c:f>
              <c:strCache>
                <c:ptCount val="1"/>
                <c:pt idx="0">
                  <c:v>non ammessi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graficigiugno'!$A$103:$A$112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graficigiugno'!$D$103:$D$112</c:f>
              <c:numCache>
                <c:formatCode>0%</c:formatCode>
                <c:ptCount val="10"/>
                <c:pt idx="0">
                  <c:v>0.05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0.03</c:v>
                </c:pt>
                <c:pt idx="4">
                  <c:v>0.08</c:v>
                </c:pt>
                <c:pt idx="5">
                  <c:v>0.05</c:v>
                </c:pt>
                <c:pt idx="6">
                  <c:v>0.04</c:v>
                </c:pt>
                <c:pt idx="7">
                  <c:v>3.9823008849557522E-2</c:v>
                </c:pt>
                <c:pt idx="8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EA-468D-9E00-58AEF8C0F0CF}"/>
            </c:ext>
          </c:extLst>
        </c:ser>
        <c:ser>
          <c:idx val="3"/>
          <c:order val="3"/>
          <c:tx>
            <c:strRef>
              <c:f>'dati graficigiugno'!$E$102</c:f>
              <c:strCache>
                <c:ptCount val="1"/>
                <c:pt idx="0">
                  <c:v>ritirati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graficigiugno'!$A$103:$A$112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graficigiugno'!$E$103:$E$112</c:f>
              <c:numCache>
                <c:formatCode>0%</c:formatCode>
                <c:ptCount val="10"/>
                <c:pt idx="0">
                  <c:v>0.03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7">
                  <c:v>6.097560975609756E-2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EA-468D-9E00-58AEF8C0F0CF}"/>
            </c:ext>
          </c:extLst>
        </c:ser>
        <c:ser>
          <c:idx val="4"/>
          <c:order val="4"/>
          <c:tx>
            <c:strRef>
              <c:f>'dati graficigiugno'!$F$102</c:f>
              <c:strCache>
                <c:ptCount val="1"/>
                <c:pt idx="0">
                  <c:v>trasferiti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graficigiugno'!$A$103:$A$112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graficigiugno'!$F$103:$F$112</c:f>
              <c:numCache>
                <c:formatCode>0%</c:formatCode>
                <c:ptCount val="10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0.05</c:v>
                </c:pt>
                <c:pt idx="6">
                  <c:v>0.04</c:v>
                </c:pt>
                <c:pt idx="7">
                  <c:v>0</c:v>
                </c:pt>
                <c:pt idx="8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EA-468D-9E00-58AEF8C0F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415360"/>
        <c:axId val="250417152"/>
        <c:axId val="0"/>
      </c:bar3DChart>
      <c:catAx>
        <c:axId val="250415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0417152"/>
        <c:crosses val="autoZero"/>
        <c:auto val="1"/>
        <c:lblAlgn val="ctr"/>
        <c:lblOffset val="100"/>
        <c:noMultiLvlLbl val="0"/>
      </c:catAx>
      <c:valAx>
        <c:axId val="2504171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50415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196536182624148"/>
          <c:y val="0.4033818405613418"/>
          <c:w val="0.11342471107801075"/>
          <c:h val="0.3186943978778131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SETTORI   GIUGNO 2017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083979487007388E-2"/>
          <c:y val="0.1490995007588472"/>
          <c:w val="0.8296922533806087"/>
          <c:h val="0.794239961384137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'dati giugno'!$I$11</c:f>
              <c:strCache>
                <c:ptCount val="1"/>
                <c:pt idx="0">
                  <c:v>ammessi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giugno'!$B$12:$B$17</c:f>
              <c:strCache>
                <c:ptCount val="6"/>
                <c:pt idx="0">
                  <c:v>BIENNIO TECNOLOGICO</c:v>
                </c:pt>
                <c:pt idx="1">
                  <c:v>LSSA </c:v>
                </c:pt>
                <c:pt idx="2">
                  <c:v>INF </c:v>
                </c:pt>
                <c:pt idx="3">
                  <c:v>ELT</c:v>
                </c:pt>
                <c:pt idx="4">
                  <c:v>MEC</c:v>
                </c:pt>
                <c:pt idx="5">
                  <c:v>AFM/TUR</c:v>
                </c:pt>
              </c:strCache>
            </c:strRef>
          </c:cat>
          <c:val>
            <c:numRef>
              <c:f>'dati giugno'!$I$12:$I$16</c:f>
              <c:numCache>
                <c:formatCode>0%</c:formatCode>
                <c:ptCount val="5"/>
                <c:pt idx="0">
                  <c:v>0.72136752136752136</c:v>
                </c:pt>
                <c:pt idx="1">
                  <c:v>0.82129277566539927</c:v>
                </c:pt>
                <c:pt idx="2">
                  <c:v>0.64414414414414412</c:v>
                </c:pt>
                <c:pt idx="3">
                  <c:v>0.78082191780821919</c:v>
                </c:pt>
                <c:pt idx="4">
                  <c:v>0.75129533678756477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0-48BD-A8E9-1AA37DF06E10}"/>
            </c:ext>
          </c:extLst>
        </c:ser>
        <c:ser>
          <c:idx val="1"/>
          <c:order val="1"/>
          <c:tx>
            <c:strRef>
              <c:f>'dati giugno'!$J$11</c:f>
              <c:strCache>
                <c:ptCount val="1"/>
                <c:pt idx="0">
                  <c:v>giudizio sospeso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giugno'!$B$12:$B$17</c:f>
              <c:strCache>
                <c:ptCount val="6"/>
                <c:pt idx="0">
                  <c:v>BIENNIO TECNOLOGICO</c:v>
                </c:pt>
                <c:pt idx="1">
                  <c:v>LSSA </c:v>
                </c:pt>
                <c:pt idx="2">
                  <c:v>INF </c:v>
                </c:pt>
                <c:pt idx="3">
                  <c:v>ELT</c:v>
                </c:pt>
                <c:pt idx="4">
                  <c:v>MEC</c:v>
                </c:pt>
                <c:pt idx="5">
                  <c:v>AFM/TUR</c:v>
                </c:pt>
              </c:strCache>
            </c:strRef>
          </c:cat>
          <c:val>
            <c:numRef>
              <c:f>'dati giugno'!$J$12:$J$16</c:f>
              <c:numCache>
                <c:formatCode>0%</c:formatCode>
                <c:ptCount val="5"/>
                <c:pt idx="0">
                  <c:v>0.14188034188034188</c:v>
                </c:pt>
                <c:pt idx="1">
                  <c:v>0.12167300380228137</c:v>
                </c:pt>
                <c:pt idx="2">
                  <c:v>0.23873873873873874</c:v>
                </c:pt>
                <c:pt idx="3">
                  <c:v>0.17808219178082191</c:v>
                </c:pt>
                <c:pt idx="4">
                  <c:v>0.17098445595854922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F0-48BD-A8E9-1AA37DF06E10}"/>
            </c:ext>
          </c:extLst>
        </c:ser>
        <c:ser>
          <c:idx val="2"/>
          <c:order val="2"/>
          <c:tx>
            <c:strRef>
              <c:f>'dati giugno'!$K$11</c:f>
              <c:strCache>
                <c:ptCount val="1"/>
                <c:pt idx="0">
                  <c:v>non ammessi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giugno'!$B$12:$B$17</c:f>
              <c:strCache>
                <c:ptCount val="6"/>
                <c:pt idx="0">
                  <c:v>BIENNIO TECNOLOGICO</c:v>
                </c:pt>
                <c:pt idx="1">
                  <c:v>LSSA </c:v>
                </c:pt>
                <c:pt idx="2">
                  <c:v>INF </c:v>
                </c:pt>
                <c:pt idx="3">
                  <c:v>ELT</c:v>
                </c:pt>
                <c:pt idx="4">
                  <c:v>MEC</c:v>
                </c:pt>
                <c:pt idx="5">
                  <c:v>AFM/TUR</c:v>
                </c:pt>
              </c:strCache>
            </c:strRef>
          </c:cat>
          <c:val>
            <c:numRef>
              <c:f>'dati giugno'!$K$12:$K$16</c:f>
              <c:numCache>
                <c:formatCode>0%</c:formatCode>
                <c:ptCount val="5"/>
                <c:pt idx="0">
                  <c:v>9.4017094017094016E-2</c:v>
                </c:pt>
                <c:pt idx="1">
                  <c:v>3.8022813688212927E-2</c:v>
                </c:pt>
                <c:pt idx="2">
                  <c:v>5.4054054054054057E-2</c:v>
                </c:pt>
                <c:pt idx="3">
                  <c:v>1.3698630136986301E-2</c:v>
                </c:pt>
                <c:pt idx="4">
                  <c:v>4.6632124352331605E-2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F0-48BD-A8E9-1AA37DF06E10}"/>
            </c:ext>
          </c:extLst>
        </c:ser>
        <c:ser>
          <c:idx val="3"/>
          <c:order val="3"/>
          <c:tx>
            <c:strRef>
              <c:f>'dati giugno'!$L$11</c:f>
              <c:strCache>
                <c:ptCount val="1"/>
                <c:pt idx="0">
                  <c:v>trasferiti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giugno'!$B$12:$B$17</c:f>
              <c:strCache>
                <c:ptCount val="6"/>
                <c:pt idx="0">
                  <c:v>BIENNIO TECNOLOGICO</c:v>
                </c:pt>
                <c:pt idx="1">
                  <c:v>LSSA </c:v>
                </c:pt>
                <c:pt idx="2">
                  <c:v>INF </c:v>
                </c:pt>
                <c:pt idx="3">
                  <c:v>ELT</c:v>
                </c:pt>
                <c:pt idx="4">
                  <c:v>MEC</c:v>
                </c:pt>
                <c:pt idx="5">
                  <c:v>AFM/TUR</c:v>
                </c:pt>
              </c:strCache>
            </c:strRef>
          </c:cat>
          <c:val>
            <c:numRef>
              <c:f>'dati giugno'!$L$12:$L$16</c:f>
              <c:numCache>
                <c:formatCode>0%</c:formatCode>
                <c:ptCount val="5"/>
                <c:pt idx="0">
                  <c:v>4.2735042735042736E-2</c:v>
                </c:pt>
                <c:pt idx="1">
                  <c:v>1.9011406844106463E-2</c:v>
                </c:pt>
                <c:pt idx="2">
                  <c:v>6.3063063063063057E-2</c:v>
                </c:pt>
                <c:pt idx="3">
                  <c:v>2.7397260273972601E-2</c:v>
                </c:pt>
                <c:pt idx="4">
                  <c:v>3.1088082901554404E-2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F0-48BD-A8E9-1AA37DF06E10}"/>
            </c:ext>
          </c:extLst>
        </c:ser>
        <c:ser>
          <c:idx val="4"/>
          <c:order val="4"/>
          <c:tx>
            <c:strRef>
              <c:f>'dati giugno'!$M$11</c:f>
              <c:strCache>
                <c:ptCount val="1"/>
                <c:pt idx="0">
                  <c:v>ritirati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giugno'!$B$12:$B$17</c:f>
              <c:strCache>
                <c:ptCount val="6"/>
                <c:pt idx="0">
                  <c:v>BIENNIO TECNOLOGICO</c:v>
                </c:pt>
                <c:pt idx="1">
                  <c:v>LSSA </c:v>
                </c:pt>
                <c:pt idx="2">
                  <c:v>INF </c:v>
                </c:pt>
                <c:pt idx="3">
                  <c:v>ELT</c:v>
                </c:pt>
                <c:pt idx="4">
                  <c:v>MEC</c:v>
                </c:pt>
                <c:pt idx="5">
                  <c:v>AFM/TUR</c:v>
                </c:pt>
              </c:strCache>
            </c:strRef>
          </c:cat>
          <c:val>
            <c:numRef>
              <c:f>'dati giugno'!$M$12:$M$16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F0-48BD-A8E9-1AA37DF06E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49961856"/>
        <c:axId val="249971840"/>
      </c:barChart>
      <c:catAx>
        <c:axId val="249961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9971840"/>
        <c:crosses val="autoZero"/>
        <c:auto val="1"/>
        <c:lblAlgn val="ctr"/>
        <c:lblOffset val="100"/>
        <c:noMultiLvlLbl val="0"/>
      </c:catAx>
      <c:valAx>
        <c:axId val="2499718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9961856"/>
        <c:crosses val="autoZero"/>
        <c:crossBetween val="between"/>
      </c:valAx>
      <c:spPr>
        <a:solidFill>
          <a:schemeClr val="bg2"/>
        </a:solidFill>
        <a:ln>
          <a:solidFill>
            <a:schemeClr val="bg2"/>
          </a:solidFill>
        </a:ln>
      </c:spPr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23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SCRUTINI GIUGNO 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9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ALUNNI SCRUTINATI: </a:t>
            </a:r>
            <a:r>
              <a:rPr lang="it-IT" sz="2375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1561</a:t>
            </a:r>
          </a:p>
        </c:rich>
      </c:tx>
      <c:layout>
        <c:manualLayout>
          <c:xMode val="edge"/>
          <c:yMode val="edge"/>
          <c:x val="0.30713552110334036"/>
          <c:y val="2.033888621065222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3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682526914327889"/>
          <c:y val="0.41012498536898107"/>
          <c:w val="0.5863495346432267"/>
          <c:h val="0.3813559322033898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DC-489C-8A02-40C75B439CFD}"/>
              </c:ext>
            </c:extLst>
          </c:dPt>
          <c:dPt>
            <c:idx val="1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DC-489C-8A02-40C75B439CFD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DC-489C-8A02-40C75B439CFD}"/>
              </c:ext>
            </c:extLst>
          </c:dPt>
          <c:dPt>
            <c:idx val="3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DC-489C-8A02-40C75B439CFD}"/>
              </c:ext>
            </c:extLst>
          </c:dPt>
          <c:dPt>
            <c:idx val="4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4DC-489C-8A02-40C75B439CFD}"/>
              </c:ext>
            </c:extLst>
          </c:dPt>
          <c:dLbls>
            <c:dLbl>
              <c:idx val="0"/>
              <c:layout>
                <c:manualLayout>
                  <c:x val="-5.0157534655994013E-2"/>
                  <c:y val="-7.8113271555341465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Ammessi
72%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DC-489C-8A02-40C75B439CFD}"/>
                </c:ext>
              </c:extLst>
            </c:dLbl>
            <c:dLbl>
              <c:idx val="1"/>
              <c:layout>
                <c:manualLayout>
                  <c:x val="6.9966619788695436E-2"/>
                  <c:y val="4.3880783077042948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Giudizio Sospeso
17%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DC-489C-8A02-40C75B439CFD}"/>
                </c:ext>
              </c:extLst>
            </c:dLbl>
            <c:dLbl>
              <c:idx val="2"/>
              <c:layout>
                <c:manualLayout>
                  <c:x val="-2.5725584715561088E-3"/>
                  <c:y val="1.9437163574892041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Non ammessi
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DC-489C-8A02-40C75B439CFD}"/>
                </c:ext>
              </c:extLst>
            </c:dLbl>
            <c:dLbl>
              <c:idx val="3"/>
              <c:layout>
                <c:manualLayout>
                  <c:x val="-1.591740019053978E-2"/>
                  <c:y val="-6.3586814360069355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Ritirati
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DC-489C-8A02-40C75B439CFD}"/>
                </c:ext>
              </c:extLst>
            </c:dLbl>
            <c:dLbl>
              <c:idx val="4"/>
              <c:layout>
                <c:manualLayout>
                  <c:x val="5.5190091931373496E-2"/>
                  <c:y val="-0.12602162017883337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Trasferiti</a:t>
                    </a:r>
                  </a:p>
                  <a:p>
                    <a:pPr>
                      <a:defRPr sz="12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DC-489C-8A02-40C75B439C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DC-489C-8A02-40C75B439CF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'dati giugno'!$J$5:$J$10</c:f>
              <c:numCache>
                <c:formatCode>0%</c:formatCode>
                <c:ptCount val="6"/>
                <c:pt idx="0">
                  <c:v>0.72</c:v>
                </c:pt>
                <c:pt idx="1">
                  <c:v>0.17</c:v>
                </c:pt>
                <c:pt idx="2">
                  <c:v>7.0000000000000007E-2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4DC-489C-8A02-40C75B439CF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INFORMATICA   GIUGNO  2011-2019</a:t>
            </a:r>
          </a:p>
          <a:p>
            <a:pPr>
              <a:defRPr/>
            </a:pPr>
            <a:endParaRPr lang="it-IT"/>
          </a:p>
        </c:rich>
      </c:tx>
      <c:layout>
        <c:manualLayout>
          <c:xMode val="edge"/>
          <c:yMode val="edge"/>
          <c:x val="0.27438814201999395"/>
          <c:y val="1.35593220338982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081695966907964E-2"/>
          <c:y val="0.12372881355932204"/>
          <c:w val="0.80351602895553009"/>
          <c:h val="0.80847457627118902"/>
        </c:manualLayout>
      </c:layout>
      <c:lineChart>
        <c:grouping val="standard"/>
        <c:varyColors val="0"/>
        <c:ser>
          <c:idx val="0"/>
          <c:order val="0"/>
          <c:tx>
            <c:strRef>
              <c:f>'dati graficigiugno'!$B$44</c:f>
              <c:strCache>
                <c:ptCount val="1"/>
                <c:pt idx="0">
                  <c:v>ammessi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'dati graficigiugno'!$A$45:$A$53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graficigiugno'!$B$45:$B$53</c:f>
              <c:numCache>
                <c:formatCode>0%</c:formatCode>
                <c:ptCount val="9"/>
                <c:pt idx="0">
                  <c:v>0.51851851851851849</c:v>
                </c:pt>
                <c:pt idx="1">
                  <c:v>0.52</c:v>
                </c:pt>
                <c:pt idx="2">
                  <c:v>0.53</c:v>
                </c:pt>
                <c:pt idx="3">
                  <c:v>0.53</c:v>
                </c:pt>
                <c:pt idx="4">
                  <c:v>0.63</c:v>
                </c:pt>
                <c:pt idx="5">
                  <c:v>0.56000000000000005</c:v>
                </c:pt>
                <c:pt idx="6">
                  <c:v>0.65</c:v>
                </c:pt>
                <c:pt idx="7">
                  <c:v>0.64102564102564108</c:v>
                </c:pt>
                <c:pt idx="8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22-4581-83B9-B0D5B479B59D}"/>
            </c:ext>
          </c:extLst>
        </c:ser>
        <c:ser>
          <c:idx val="1"/>
          <c:order val="1"/>
          <c:tx>
            <c:strRef>
              <c:f>'dati graficigiugno'!$C$44</c:f>
              <c:strCache>
                <c:ptCount val="1"/>
                <c:pt idx="0">
                  <c:v>giudizio sospeso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'dati graficigiugno'!$A$45:$A$53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graficigiugno'!$C$45:$C$53</c:f>
              <c:numCache>
                <c:formatCode>0%</c:formatCode>
                <c:ptCount val="9"/>
                <c:pt idx="0">
                  <c:v>0.20987654320987653</c:v>
                </c:pt>
                <c:pt idx="1">
                  <c:v>0.17</c:v>
                </c:pt>
                <c:pt idx="2">
                  <c:v>0.25</c:v>
                </c:pt>
                <c:pt idx="3">
                  <c:v>0.28999999999999998</c:v>
                </c:pt>
                <c:pt idx="4">
                  <c:v>0.25</c:v>
                </c:pt>
                <c:pt idx="5">
                  <c:v>0.28999999999999998</c:v>
                </c:pt>
                <c:pt idx="6">
                  <c:v>0.24</c:v>
                </c:pt>
                <c:pt idx="7">
                  <c:v>0.35199999999999998</c:v>
                </c:pt>
                <c:pt idx="8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22-4581-83B9-B0D5B479B59D}"/>
            </c:ext>
          </c:extLst>
        </c:ser>
        <c:ser>
          <c:idx val="2"/>
          <c:order val="2"/>
          <c:tx>
            <c:strRef>
              <c:f>'dati graficigiugno'!$D$44</c:f>
              <c:strCache>
                <c:ptCount val="1"/>
                <c:pt idx="0">
                  <c:v>non ammessi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'dati graficigiugno'!$A$45:$A$53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graficigiugno'!$D$45:$D$53</c:f>
              <c:numCache>
                <c:formatCode>0%</c:formatCode>
                <c:ptCount val="9"/>
                <c:pt idx="0">
                  <c:v>0.1728395061728395</c:v>
                </c:pt>
                <c:pt idx="1">
                  <c:v>0.21</c:v>
                </c:pt>
                <c:pt idx="2">
                  <c:v>0.11</c:v>
                </c:pt>
                <c:pt idx="3">
                  <c:v>0.12</c:v>
                </c:pt>
                <c:pt idx="4">
                  <c:v>0.12</c:v>
                </c:pt>
                <c:pt idx="5">
                  <c:v>7.0000000000000007E-2</c:v>
                </c:pt>
                <c:pt idx="6">
                  <c:v>0.06</c:v>
                </c:pt>
                <c:pt idx="7">
                  <c:v>8.7179487179487175E-2</c:v>
                </c:pt>
                <c:pt idx="8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22-4581-83B9-B0D5B479B59D}"/>
            </c:ext>
          </c:extLst>
        </c:ser>
        <c:ser>
          <c:idx val="3"/>
          <c:order val="3"/>
          <c:tx>
            <c:strRef>
              <c:f>'dati graficigiugno'!$E$44</c:f>
              <c:strCache>
                <c:ptCount val="1"/>
                <c:pt idx="0">
                  <c:v>ritirati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5"/>
              <c:layout>
                <c:manualLayout>
                  <c:x val="-1.6549492843901285E-2"/>
                  <c:y val="-3.898749944392558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222-4581-83B9-B0D5B479B59D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'dati graficigiugno'!$A$45:$A$53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graficigiugno'!$E$45:$E$53</c:f>
              <c:numCache>
                <c:formatCode>0%</c:formatCode>
                <c:ptCount val="9"/>
                <c:pt idx="0">
                  <c:v>7.0000000000000007E-2</c:v>
                </c:pt>
                <c:pt idx="1">
                  <c:v>0.05</c:v>
                </c:pt>
                <c:pt idx="2">
                  <c:v>0.06</c:v>
                </c:pt>
                <c:pt idx="3">
                  <c:v>0.01</c:v>
                </c:pt>
                <c:pt idx="5">
                  <c:v>0.05</c:v>
                </c:pt>
                <c:pt idx="6">
                  <c:v>0.01</c:v>
                </c:pt>
                <c:pt idx="7">
                  <c:v>7.1999999999999995E-2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22-4581-83B9-B0D5B479B59D}"/>
            </c:ext>
          </c:extLst>
        </c:ser>
        <c:ser>
          <c:idx val="4"/>
          <c:order val="4"/>
          <c:tx>
            <c:strRef>
              <c:f>'dati graficigiugno'!$F$44</c:f>
              <c:strCache>
                <c:ptCount val="1"/>
                <c:pt idx="0">
                  <c:v>trasferiti</c:v>
                </c:pt>
              </c:strCache>
            </c:strRef>
          </c:tx>
          <c:dLbls>
            <c:dLbl>
              <c:idx val="2"/>
              <c:layout>
                <c:manualLayout>
                  <c:x val="-2.1523612547397451E-2"/>
                  <c:y val="-1.1531117932292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222-4581-83B9-B0D5B479B59D}"/>
                </c:ext>
              </c:extLst>
            </c:dLbl>
            <c:dLbl>
              <c:idx val="10"/>
              <c:layout>
                <c:manualLayout>
                  <c:x val="-1.5170657959378655E-2"/>
                  <c:y val="-9.429423017038156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22-4581-83B9-B0D5B479B59D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'dati graficigiugno'!$A$45:$A$53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graficigiugno'!$F$45:$F$53</c:f>
              <c:numCache>
                <c:formatCode>0%</c:formatCode>
                <c:ptCount val="9"/>
                <c:pt idx="0">
                  <c:v>0.02</c:v>
                </c:pt>
                <c:pt idx="1">
                  <c:v>0.05</c:v>
                </c:pt>
                <c:pt idx="2">
                  <c:v>0.04</c:v>
                </c:pt>
                <c:pt idx="3">
                  <c:v>0.05</c:v>
                </c:pt>
                <c:pt idx="5">
                  <c:v>0.03</c:v>
                </c:pt>
                <c:pt idx="6">
                  <c:v>0.04</c:v>
                </c:pt>
                <c:pt idx="7">
                  <c:v>0</c:v>
                </c:pt>
                <c:pt idx="8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222-4581-83B9-B0D5B479B5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9120640"/>
        <c:axId val="249122176"/>
      </c:lineChart>
      <c:catAx>
        <c:axId val="24912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4912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1221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49120640"/>
        <c:crosses val="autoZero"/>
        <c:crossBetween val="between"/>
      </c:valAx>
      <c:spPr>
        <a:solidFill>
          <a:schemeClr val="bg2"/>
        </a:solidFill>
        <a:ln>
          <a:solidFill>
            <a:schemeClr val="bg2"/>
          </a:solidFill>
        </a:ln>
      </c:spPr>
    </c:plotArea>
    <c:legend>
      <c:legendPos val="t"/>
      <c:layout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BIENNIO TECNOLOGICO</a:t>
            </a:r>
            <a:r>
              <a:rPr lang="it-IT" baseline="0"/>
              <a:t> </a:t>
            </a:r>
            <a:r>
              <a:rPr lang="it-IT"/>
              <a:t>GIUGNO 2011-2019</a:t>
            </a:r>
          </a:p>
        </c:rich>
      </c:tx>
      <c:layout>
        <c:manualLayout>
          <c:xMode val="edge"/>
          <c:yMode val="edge"/>
          <c:x val="0.25922095829024472"/>
          <c:y val="2.54237288135593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702861082385381E-2"/>
          <c:y val="0.15706214689265538"/>
          <c:w val="0.83867631851086055"/>
          <c:h val="0.76610169491525471"/>
        </c:manualLayout>
      </c:layout>
      <c:lineChart>
        <c:grouping val="standard"/>
        <c:varyColors val="0"/>
        <c:ser>
          <c:idx val="0"/>
          <c:order val="0"/>
          <c:tx>
            <c:strRef>
              <c:f>'dati graficigiugno'!$B$6</c:f>
              <c:strCache>
                <c:ptCount val="1"/>
                <c:pt idx="0">
                  <c:v>ammessi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graficigiugno'!$A$7:$A$16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graficigiugno'!$B$7:$B$16</c:f>
              <c:numCache>
                <c:formatCode>0%</c:formatCode>
                <c:ptCount val="10"/>
                <c:pt idx="0">
                  <c:v>0.50265957446808507</c:v>
                </c:pt>
                <c:pt idx="1">
                  <c:v>0.53</c:v>
                </c:pt>
                <c:pt idx="2">
                  <c:v>0.56000000000000005</c:v>
                </c:pt>
                <c:pt idx="3">
                  <c:v>0.56000000000000005</c:v>
                </c:pt>
                <c:pt idx="4">
                  <c:v>0.62</c:v>
                </c:pt>
                <c:pt idx="5">
                  <c:v>0.65</c:v>
                </c:pt>
                <c:pt idx="6">
                  <c:v>0.66</c:v>
                </c:pt>
                <c:pt idx="7">
                  <c:v>0.66561514195583593</c:v>
                </c:pt>
                <c:pt idx="8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9F-48A4-8A15-E0DFBE32E946}"/>
            </c:ext>
          </c:extLst>
        </c:ser>
        <c:ser>
          <c:idx val="1"/>
          <c:order val="1"/>
          <c:tx>
            <c:strRef>
              <c:f>'dati graficigiugno'!$C$6</c:f>
              <c:strCache>
                <c:ptCount val="1"/>
                <c:pt idx="0">
                  <c:v>giudizio sospeso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graficigiugno'!$A$7:$A$16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graficigiugno'!$C$7:$C$16</c:f>
              <c:numCache>
                <c:formatCode>0%</c:formatCode>
                <c:ptCount val="10"/>
                <c:pt idx="0">
                  <c:v>0.2978723404255319</c:v>
                </c:pt>
                <c:pt idx="1">
                  <c:v>0.22</c:v>
                </c:pt>
                <c:pt idx="2">
                  <c:v>0.24</c:v>
                </c:pt>
                <c:pt idx="3">
                  <c:v>0.22</c:v>
                </c:pt>
                <c:pt idx="4">
                  <c:v>0.18</c:v>
                </c:pt>
                <c:pt idx="5">
                  <c:v>0.21</c:v>
                </c:pt>
                <c:pt idx="6">
                  <c:v>0.17</c:v>
                </c:pt>
                <c:pt idx="7">
                  <c:v>0.28672985781990523</c:v>
                </c:pt>
                <c:pt idx="8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F-48A4-8A15-E0DFBE32E946}"/>
            </c:ext>
          </c:extLst>
        </c:ser>
        <c:ser>
          <c:idx val="2"/>
          <c:order val="2"/>
          <c:tx>
            <c:strRef>
              <c:f>'dati graficigiugno'!$D$6</c:f>
              <c:strCache>
                <c:ptCount val="1"/>
                <c:pt idx="0">
                  <c:v>non ammessi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graficigiugno'!$A$7:$A$16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graficigiugno'!$D$7:$D$16</c:f>
              <c:numCache>
                <c:formatCode>0%</c:formatCode>
                <c:ptCount val="10"/>
                <c:pt idx="0">
                  <c:v>0.12234042553191489</c:v>
                </c:pt>
                <c:pt idx="1">
                  <c:v>0.15</c:v>
                </c:pt>
                <c:pt idx="2">
                  <c:v>0.13</c:v>
                </c:pt>
                <c:pt idx="3">
                  <c:v>0.15</c:v>
                </c:pt>
                <c:pt idx="4">
                  <c:v>0.14000000000000001</c:v>
                </c:pt>
                <c:pt idx="5">
                  <c:v>0.13</c:v>
                </c:pt>
                <c:pt idx="6">
                  <c:v>0.14000000000000001</c:v>
                </c:pt>
                <c:pt idx="7">
                  <c:v>8.0441640378548895E-2</c:v>
                </c:pt>
                <c:pt idx="8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9F-48A4-8A15-E0DFBE32E946}"/>
            </c:ext>
          </c:extLst>
        </c:ser>
        <c:ser>
          <c:idx val="3"/>
          <c:order val="3"/>
          <c:tx>
            <c:strRef>
              <c:f>'dati graficigiugno'!$E$6</c:f>
              <c:strCache>
                <c:ptCount val="1"/>
                <c:pt idx="0">
                  <c:v>ritirati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graficigiugno'!$A$7:$A$16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graficigiugno'!$E$7:$E$16</c:f>
              <c:numCache>
                <c:formatCode>0%</c:formatCode>
                <c:ptCount val="10"/>
                <c:pt idx="0">
                  <c:v>0.01</c:v>
                </c:pt>
                <c:pt idx="1">
                  <c:v>0.01</c:v>
                </c:pt>
                <c:pt idx="2">
                  <c:v>0</c:v>
                </c:pt>
                <c:pt idx="3">
                  <c:v>0.01</c:v>
                </c:pt>
                <c:pt idx="7">
                  <c:v>9.4786729857819899E-2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9F-48A4-8A15-E0DFBE32E946}"/>
            </c:ext>
          </c:extLst>
        </c:ser>
        <c:ser>
          <c:idx val="4"/>
          <c:order val="4"/>
          <c:tx>
            <c:strRef>
              <c:f>'dati graficigiugno'!$F$6</c:f>
              <c:strCache>
                <c:ptCount val="1"/>
                <c:pt idx="0">
                  <c:v>trasferiti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graficigiugno'!$A$7:$A$16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graficigiugno'!$F$7:$F$16</c:f>
              <c:numCache>
                <c:formatCode>0%</c:formatCode>
                <c:ptCount val="10"/>
                <c:pt idx="0">
                  <c:v>0.06</c:v>
                </c:pt>
                <c:pt idx="1">
                  <c:v>0.09</c:v>
                </c:pt>
                <c:pt idx="2">
                  <c:v>7.0000000000000007E-2</c:v>
                </c:pt>
                <c:pt idx="3">
                  <c:v>0.06</c:v>
                </c:pt>
                <c:pt idx="4">
                  <c:v>0.05</c:v>
                </c:pt>
                <c:pt idx="5">
                  <c:v>0.01</c:v>
                </c:pt>
                <c:pt idx="6">
                  <c:v>0.04</c:v>
                </c:pt>
                <c:pt idx="8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9F-48A4-8A15-E0DFBE32E9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8931072"/>
        <c:axId val="248932608"/>
      </c:lineChart>
      <c:catAx>
        <c:axId val="24893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4893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9326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48931072"/>
        <c:crosses val="autoZero"/>
        <c:crossBetween val="between"/>
      </c:valAx>
      <c:spPr>
        <a:solidFill>
          <a:schemeClr val="bg2"/>
        </a:solidFill>
        <a:ln>
          <a:solidFill>
            <a:schemeClr val="bg2"/>
          </a:solidFill>
        </a:ln>
      </c:spPr>
    </c:plotArea>
    <c:legend>
      <c:legendPos val="t"/>
      <c:layout>
        <c:manualLayout>
          <c:xMode val="edge"/>
          <c:yMode val="edge"/>
          <c:x val="0.20199931058255857"/>
          <c:y val="7.9661016949152563E-2"/>
          <c:w val="0.55626238033586006"/>
          <c:h val="4.0865340984919264E-2"/>
        </c:manualLayout>
      </c:layout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 LSSA  GIUGNO 2011-2019</a:t>
            </a:r>
          </a:p>
        </c:rich>
      </c:tx>
      <c:layout>
        <c:manualLayout>
          <c:xMode val="edge"/>
          <c:yMode val="edge"/>
          <c:x val="0.33160978972768168"/>
          <c:y val="2.82485875706214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051016890727345E-2"/>
          <c:y val="0.15028248587570628"/>
          <c:w val="0.851085832471566"/>
          <c:h val="0.76949152542373123"/>
        </c:manualLayout>
      </c:layout>
      <c:lineChart>
        <c:grouping val="standard"/>
        <c:varyColors val="0"/>
        <c:ser>
          <c:idx val="0"/>
          <c:order val="0"/>
          <c:tx>
            <c:strRef>
              <c:f>'dati graficigiugno'!$B$25</c:f>
              <c:strCache>
                <c:ptCount val="1"/>
                <c:pt idx="0">
                  <c:v>ammessi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graficigiugno'!$A$26:$A$34</c:f>
              <c:numCache>
                <c:formatCode>@</c:formatCode>
                <c:ptCount val="9"/>
                <c:pt idx="0">
                  <c:v>2011</c:v>
                </c:pt>
                <c:pt idx="1">
                  <c:v>2012</c:v>
                </c:pt>
                <c:pt idx="2" formatCode="General">
                  <c:v>2013</c:v>
                </c:pt>
                <c:pt idx="3" formatCode="General">
                  <c:v>2014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</c:numCache>
            </c:numRef>
          </c:cat>
          <c:val>
            <c:numRef>
              <c:f>'dati graficigiugno'!$B$26:$B$34</c:f>
              <c:numCache>
                <c:formatCode>0%</c:formatCode>
                <c:ptCount val="9"/>
                <c:pt idx="0">
                  <c:v>0.8</c:v>
                </c:pt>
                <c:pt idx="1">
                  <c:v>0.7</c:v>
                </c:pt>
                <c:pt idx="2">
                  <c:v>0.7</c:v>
                </c:pt>
                <c:pt idx="3">
                  <c:v>0.71</c:v>
                </c:pt>
                <c:pt idx="4">
                  <c:v>0.81</c:v>
                </c:pt>
                <c:pt idx="5">
                  <c:v>0.84</c:v>
                </c:pt>
                <c:pt idx="6">
                  <c:v>0.74</c:v>
                </c:pt>
                <c:pt idx="7">
                  <c:v>0.74615384615384617</c:v>
                </c:pt>
                <c:pt idx="8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2E-4DD4-B6DD-64B888CCB333}"/>
            </c:ext>
          </c:extLst>
        </c:ser>
        <c:ser>
          <c:idx val="1"/>
          <c:order val="1"/>
          <c:tx>
            <c:strRef>
              <c:f>'dati graficigiugno'!$C$25</c:f>
              <c:strCache>
                <c:ptCount val="1"/>
                <c:pt idx="0">
                  <c:v>giudizio sospeso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graficigiugno'!$A$26:$A$34</c:f>
              <c:numCache>
                <c:formatCode>@</c:formatCode>
                <c:ptCount val="9"/>
                <c:pt idx="0">
                  <c:v>2011</c:v>
                </c:pt>
                <c:pt idx="1">
                  <c:v>2012</c:v>
                </c:pt>
                <c:pt idx="2" formatCode="General">
                  <c:v>2013</c:v>
                </c:pt>
                <c:pt idx="3" formatCode="General">
                  <c:v>2014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</c:numCache>
            </c:numRef>
          </c:cat>
          <c:val>
            <c:numRef>
              <c:f>'dati graficigiugno'!$C$26:$C$34</c:f>
              <c:numCache>
                <c:formatCode>0%</c:formatCode>
                <c:ptCount val="9"/>
                <c:pt idx="0">
                  <c:v>7.0000000000000007E-2</c:v>
                </c:pt>
                <c:pt idx="1">
                  <c:v>0.22</c:v>
                </c:pt>
                <c:pt idx="2">
                  <c:v>0.16</c:v>
                </c:pt>
                <c:pt idx="3">
                  <c:v>0.21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0.2</c:v>
                </c:pt>
                <c:pt idx="7">
                  <c:v>8.247422680412371E-2</c:v>
                </c:pt>
                <c:pt idx="8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2E-4DD4-B6DD-64B888CCB333}"/>
            </c:ext>
          </c:extLst>
        </c:ser>
        <c:ser>
          <c:idx val="2"/>
          <c:order val="2"/>
          <c:tx>
            <c:strRef>
              <c:f>'dati graficigiugno'!$D$25</c:f>
              <c:strCache>
                <c:ptCount val="1"/>
                <c:pt idx="0">
                  <c:v>non ammmessi 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11"/>
              <c:layout>
                <c:manualLayout>
                  <c:x val="-2.841778697001035E-2"/>
                  <c:y val="-1.8310778949241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2E-4DD4-B6DD-64B888CCB333}"/>
                </c:ext>
              </c:extLst>
            </c:dLbl>
            <c:dLbl>
              <c:idx val="14"/>
              <c:layout>
                <c:manualLayout>
                  <c:x val="-9.1140985866943504E-3"/>
                  <c:y val="-1.8310778949241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2E-4DD4-B6DD-64B888CCB333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graficigiugno'!$A$26:$A$34</c:f>
              <c:numCache>
                <c:formatCode>@</c:formatCode>
                <c:ptCount val="9"/>
                <c:pt idx="0">
                  <c:v>2011</c:v>
                </c:pt>
                <c:pt idx="1">
                  <c:v>2012</c:v>
                </c:pt>
                <c:pt idx="2" formatCode="General">
                  <c:v>2013</c:v>
                </c:pt>
                <c:pt idx="3" formatCode="General">
                  <c:v>2014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</c:numCache>
            </c:numRef>
          </c:cat>
          <c:val>
            <c:numRef>
              <c:f>'dati graficigiugno'!$D$26:$D$34</c:f>
              <c:numCache>
                <c:formatCode>0%</c:formatCode>
                <c:ptCount val="9"/>
                <c:pt idx="0">
                  <c:v>0.05</c:v>
                </c:pt>
                <c:pt idx="1">
                  <c:v>0.05</c:v>
                </c:pt>
                <c:pt idx="2">
                  <c:v>0.04</c:v>
                </c:pt>
                <c:pt idx="3">
                  <c:v>0.02</c:v>
                </c:pt>
                <c:pt idx="4">
                  <c:v>0.05</c:v>
                </c:pt>
                <c:pt idx="5">
                  <c:v>0.02</c:v>
                </c:pt>
                <c:pt idx="6">
                  <c:v>0.02</c:v>
                </c:pt>
                <c:pt idx="7">
                  <c:v>0.12307692307692308</c:v>
                </c:pt>
                <c:pt idx="8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2E-4DD4-B6DD-64B888CCB333}"/>
            </c:ext>
          </c:extLst>
        </c:ser>
        <c:ser>
          <c:idx val="3"/>
          <c:order val="3"/>
          <c:tx>
            <c:strRef>
              <c:f>'dati graficigiugno'!$E$25</c:f>
              <c:strCache>
                <c:ptCount val="1"/>
                <c:pt idx="0">
                  <c:v>ritirati</c:v>
                </c:pt>
              </c:strCache>
            </c:strRef>
          </c:tx>
          <c:dLbls>
            <c:dLbl>
              <c:idx val="0"/>
              <c:layout>
                <c:manualLayout>
                  <c:x val="-2.841778697001035E-2"/>
                  <c:y val="-9.271230926642656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2E-4DD4-B6DD-64B888CCB333}"/>
                </c:ext>
              </c:extLst>
            </c:dLbl>
            <c:dLbl>
              <c:idx val="1"/>
              <c:layout>
                <c:manualLayout>
                  <c:x val="-1.7387107893829717E-2"/>
                  <c:y val="-4.5429423017038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2E-4DD4-B6DD-64B888CCB333}"/>
                </c:ext>
              </c:extLst>
            </c:dLbl>
            <c:dLbl>
              <c:idx val="2"/>
              <c:layout>
                <c:manualLayout>
                  <c:x val="-2.1523612547397451E-2"/>
                  <c:y val="-2.0570665954891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2E-4DD4-B6DD-64B888CCB333}"/>
                </c:ext>
              </c:extLst>
            </c:dLbl>
            <c:dLbl>
              <c:idx val="9"/>
              <c:layout>
                <c:manualLayout>
                  <c:x val="-2.0144777662874928E-2"/>
                  <c:y val="-1.1531117932292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2E-4DD4-B6DD-64B888CCB333}"/>
                </c:ext>
              </c:extLst>
            </c:dLbl>
            <c:dLbl>
              <c:idx val="11"/>
              <c:layout>
                <c:manualLayout>
                  <c:x val="-1.1871768355739401E-2"/>
                  <c:y val="-1.3791004937942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2E-4DD4-B6DD-64B888CCB333}"/>
                </c:ext>
              </c:extLst>
            </c:dLbl>
            <c:dLbl>
              <c:idx val="12"/>
              <c:layout>
                <c:manualLayout>
                  <c:x val="-1.4629438124784559E-2"/>
                  <c:y val="-1.1531117932292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2E-4DD4-B6DD-64B888CCB333}"/>
                </c:ext>
              </c:extLst>
            </c:dLbl>
            <c:dLbl>
              <c:idx val="14"/>
              <c:layout>
                <c:manualLayout>
                  <c:x val="-9.1140985866943504E-3"/>
                  <c:y val="-1.3791004937942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2E-4DD4-B6DD-64B888CCB333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graficigiugno'!$A$26:$A$34</c:f>
              <c:numCache>
                <c:formatCode>@</c:formatCode>
                <c:ptCount val="9"/>
                <c:pt idx="0">
                  <c:v>2011</c:v>
                </c:pt>
                <c:pt idx="1">
                  <c:v>2012</c:v>
                </c:pt>
                <c:pt idx="2" formatCode="General">
                  <c:v>2013</c:v>
                </c:pt>
                <c:pt idx="3" formatCode="General">
                  <c:v>2014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</c:numCache>
            </c:numRef>
          </c:cat>
          <c:val>
            <c:numRef>
              <c:f>'dati graficigiugno'!$E$26:$E$34</c:f>
              <c:numCache>
                <c:formatCode>0%</c:formatCode>
                <c:ptCount val="9"/>
                <c:pt idx="0">
                  <c:v>0.04</c:v>
                </c:pt>
                <c:pt idx="1">
                  <c:v>0</c:v>
                </c:pt>
                <c:pt idx="2">
                  <c:v>0.02</c:v>
                </c:pt>
                <c:pt idx="3">
                  <c:v>0.01</c:v>
                </c:pt>
                <c:pt idx="7">
                  <c:v>8.247422680412371E-2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32E-4DD4-B6DD-64B888CCB333}"/>
            </c:ext>
          </c:extLst>
        </c:ser>
        <c:ser>
          <c:idx val="4"/>
          <c:order val="4"/>
          <c:tx>
            <c:strRef>
              <c:f>'dati graficigiugno'!$F$25</c:f>
              <c:strCache>
                <c:ptCount val="1"/>
                <c:pt idx="0">
                  <c:v>trasferiti</c:v>
                </c:pt>
              </c:strCache>
            </c:strRef>
          </c:tx>
          <c:dLbls>
            <c:dLbl>
              <c:idx val="0"/>
              <c:layout>
                <c:manualLayout>
                  <c:x val="-2.1523612547397451E-2"/>
                  <c:y val="-2.2830552960540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2E-4DD4-B6DD-64B888CCB333}"/>
                </c:ext>
              </c:extLst>
            </c:dLbl>
            <c:dLbl>
              <c:idx val="1"/>
              <c:layout>
                <c:manualLayout>
                  <c:x val="-2.1523612547397451E-2"/>
                  <c:y val="-4.751456915343218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2E-4DD4-B6DD-64B888CCB333}"/>
                </c:ext>
              </c:extLst>
            </c:dLbl>
            <c:dLbl>
              <c:idx val="2"/>
              <c:layout>
                <c:manualLayout>
                  <c:x val="-1.8765942778352293E-2"/>
                  <c:y val="4.28809110725567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2E-4DD4-B6DD-64B888CCB333}"/>
                </c:ext>
              </c:extLst>
            </c:dLbl>
            <c:dLbl>
              <c:idx val="3"/>
              <c:layout>
                <c:manualLayout>
                  <c:x val="-2.0144777662874928E-2"/>
                  <c:y val="-7.01134392099294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2E-4DD4-B6DD-64B888CCB333}"/>
                </c:ext>
              </c:extLst>
            </c:dLbl>
            <c:dLbl>
              <c:idx val="4"/>
              <c:layout>
                <c:manualLayout>
                  <c:x val="-1.8765942778352293E-2"/>
                  <c:y val="-4.751456915343218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2E-4DD4-B6DD-64B888CCB333}"/>
                </c:ext>
              </c:extLst>
            </c:dLbl>
            <c:dLbl>
              <c:idx val="5"/>
              <c:layout>
                <c:manualLayout>
                  <c:x val="-1.7387107893829717E-2"/>
                  <c:y val="-1.3791004937942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2E-4DD4-B6DD-64B888CCB333}"/>
                </c:ext>
              </c:extLst>
            </c:dLbl>
            <c:dLbl>
              <c:idx val="7"/>
              <c:layout>
                <c:manualLayout>
                  <c:x val="-3.3933126508100681E-2"/>
                  <c:y val="-1.3791004937942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2E-4DD4-B6DD-64B888CCB333}"/>
                </c:ext>
              </c:extLst>
            </c:dLbl>
            <c:dLbl>
              <c:idx val="9"/>
              <c:layout>
                <c:manualLayout>
                  <c:x val="-1.3250603240261985E-2"/>
                  <c:y val="-1.3791004937942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2E-4DD4-B6DD-64B888CCB333}"/>
                </c:ext>
              </c:extLst>
            </c:dLbl>
            <c:dLbl>
              <c:idx val="11"/>
              <c:layout>
                <c:manualLayout>
                  <c:x val="-1.8765942778352293E-2"/>
                  <c:y val="1.55875261355042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2E-4DD4-B6DD-64B888CCB333}"/>
                </c:ext>
              </c:extLst>
            </c:dLbl>
            <c:dLbl>
              <c:idx val="12"/>
              <c:layout>
                <c:manualLayout>
                  <c:x val="-1.8765942778352293E-2"/>
                  <c:y val="-1.1531117932292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32E-4DD4-B6DD-64B888CCB333}"/>
                </c:ext>
              </c:extLst>
            </c:dLbl>
            <c:dLbl>
              <c:idx val="14"/>
              <c:layout>
                <c:manualLayout>
                  <c:x val="-2.5660225770641032E-2"/>
                  <c:y val="-2.2830552960540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2E-4DD4-B6DD-64B888CCB33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graficigiugno'!$A$26:$A$34</c:f>
              <c:numCache>
                <c:formatCode>@</c:formatCode>
                <c:ptCount val="9"/>
                <c:pt idx="0">
                  <c:v>2011</c:v>
                </c:pt>
                <c:pt idx="1">
                  <c:v>2012</c:v>
                </c:pt>
                <c:pt idx="2" formatCode="General">
                  <c:v>2013</c:v>
                </c:pt>
                <c:pt idx="3" formatCode="General">
                  <c:v>2014</c:v>
                </c:pt>
                <c:pt idx="4" formatCode="General">
                  <c:v>2015</c:v>
                </c:pt>
                <c:pt idx="5" formatCode="General">
                  <c:v>2016</c:v>
                </c:pt>
                <c:pt idx="6" formatCode="General">
                  <c:v>2017</c:v>
                </c:pt>
                <c:pt idx="7" formatCode="General">
                  <c:v>2018</c:v>
                </c:pt>
                <c:pt idx="8" formatCode="General">
                  <c:v>2019</c:v>
                </c:pt>
              </c:numCache>
            </c:numRef>
          </c:cat>
          <c:val>
            <c:numRef>
              <c:f>'dati graficigiugno'!$F$26:$F$34</c:f>
              <c:numCache>
                <c:formatCode>0%</c:formatCode>
                <c:ptCount val="9"/>
                <c:pt idx="0">
                  <c:v>0.04</c:v>
                </c:pt>
                <c:pt idx="1">
                  <c:v>0.03</c:v>
                </c:pt>
                <c:pt idx="2">
                  <c:v>0.04</c:v>
                </c:pt>
                <c:pt idx="3">
                  <c:v>0.04</c:v>
                </c:pt>
                <c:pt idx="6">
                  <c:v>0.03</c:v>
                </c:pt>
                <c:pt idx="7">
                  <c:v>1.0309278350515464E-2</c:v>
                </c:pt>
                <c:pt idx="8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032E-4DD4-B6DD-64B888CCB3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9030144"/>
        <c:axId val="249031680"/>
      </c:lineChart>
      <c:catAx>
        <c:axId val="2490301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4903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0316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49030144"/>
        <c:crosses val="autoZero"/>
        <c:crossBetween val="between"/>
      </c:valAx>
      <c:spPr>
        <a:solidFill>
          <a:schemeClr val="bg2"/>
        </a:solidFill>
        <a:ln>
          <a:solidFill>
            <a:schemeClr val="bg2"/>
          </a:solidFill>
        </a:ln>
      </c:spPr>
    </c:plotArea>
    <c:legend>
      <c:legendPos val="r"/>
      <c:layout>
        <c:manualLayout>
          <c:xMode val="edge"/>
          <c:yMode val="edge"/>
          <c:x val="0.23061013443640213"/>
          <c:y val="8.644067796610122E-2"/>
          <c:w val="0.48397104446742495"/>
          <c:h val="5.7062146892655402E-2"/>
        </c:manualLayout>
      </c:layout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ELETTROTECNICA  GIUGNO 2011-2019</a:t>
            </a:r>
          </a:p>
        </c:rich>
      </c:tx>
      <c:layout>
        <c:manualLayout>
          <c:xMode val="edge"/>
          <c:yMode val="edge"/>
          <c:x val="0.29369183040330826"/>
          <c:y val="2.71186440677965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839365735953115E-2"/>
          <c:y val="0.1200056942034788"/>
          <c:w val="0.92864529472595669"/>
          <c:h val="0.75932203389830732"/>
        </c:manualLayout>
      </c:layout>
      <c:lineChart>
        <c:grouping val="standard"/>
        <c:varyColors val="0"/>
        <c:ser>
          <c:idx val="0"/>
          <c:order val="0"/>
          <c:tx>
            <c:strRef>
              <c:f>'dati graficigiugno'!$B$63</c:f>
              <c:strCache>
                <c:ptCount val="1"/>
                <c:pt idx="0">
                  <c:v>ammessi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dLbl>
              <c:idx val="0"/>
              <c:layout>
                <c:manualLayout>
                  <c:x val="-2.6128921061702837E-2"/>
                  <c:y val="-3.1534854753325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C4-4323-9173-1DFCEBBDACCE}"/>
                </c:ext>
              </c:extLst>
            </c:dLbl>
            <c:dLbl>
              <c:idx val="2"/>
              <c:layout>
                <c:manualLayout>
                  <c:x val="-3.2057911065150109E-2"/>
                  <c:y val="-3.4422349748654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C4-4323-9173-1DFCEBBDACCE}"/>
                </c:ext>
              </c:extLst>
            </c:dLbl>
            <c:dLbl>
              <c:idx val="3"/>
              <c:layout>
                <c:manualLayout>
                  <c:x val="-3.1920027576697714E-2"/>
                  <c:y val="1.8456692913385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C4-4323-9173-1DFCEBBDACCE}"/>
                </c:ext>
              </c:extLst>
            </c:dLbl>
            <c:dLbl>
              <c:idx val="4"/>
              <c:layout>
                <c:manualLayout>
                  <c:x val="-2.0406756290934188E-2"/>
                  <c:y val="-2.4152497886916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C4-4323-9173-1DFCEBBDACCE}"/>
                </c:ext>
              </c:extLst>
            </c:dLbl>
            <c:dLbl>
              <c:idx val="5"/>
              <c:layout>
                <c:manualLayout>
                  <c:x val="-1.6132368148914163E-2"/>
                  <c:y val="-2.5508430090306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C4-4323-9173-1DFCEBBDACCE}"/>
                </c:ext>
              </c:extLst>
            </c:dLbl>
            <c:dLbl>
              <c:idx val="6"/>
              <c:layout>
                <c:manualLayout>
                  <c:x val="-1.1857980006894192E-2"/>
                  <c:y val="1.8672360870145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C4-4323-9173-1DFCEBBDACC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graficigiugno'!$A$64:$A$74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graficigiugno'!$B$64:$B$74</c:f>
              <c:numCache>
                <c:formatCode>0%</c:formatCode>
                <c:ptCount val="11"/>
                <c:pt idx="0">
                  <c:v>0.48275862068965519</c:v>
                </c:pt>
                <c:pt idx="1">
                  <c:v>0.56999999999999995</c:v>
                </c:pt>
                <c:pt idx="2">
                  <c:v>0.7</c:v>
                </c:pt>
                <c:pt idx="3">
                  <c:v>0.71</c:v>
                </c:pt>
                <c:pt idx="4">
                  <c:v>0.7</c:v>
                </c:pt>
                <c:pt idx="5">
                  <c:v>0.68</c:v>
                </c:pt>
                <c:pt idx="6">
                  <c:v>0.76</c:v>
                </c:pt>
                <c:pt idx="7">
                  <c:v>0.69047619047619047</c:v>
                </c:pt>
                <c:pt idx="8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C4-4323-9173-1DFCEBBDACCE}"/>
            </c:ext>
          </c:extLst>
        </c:ser>
        <c:ser>
          <c:idx val="1"/>
          <c:order val="1"/>
          <c:tx>
            <c:strRef>
              <c:f>'dati graficigiugno'!$C$63</c:f>
              <c:strCache>
                <c:ptCount val="1"/>
                <c:pt idx="0">
                  <c:v>giudizio sospeso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2.5094794898310926E-2"/>
                  <c:y val="1.5546243160282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C4-4323-9173-1DFCEBBDACCE}"/>
                </c:ext>
              </c:extLst>
            </c:dLbl>
            <c:dLbl>
              <c:idx val="2"/>
              <c:layout>
                <c:manualLayout>
                  <c:x val="-1.9648397104446748E-2"/>
                  <c:y val="2.6217892254993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C4-4323-9173-1DFCEBBDACCE}"/>
                </c:ext>
              </c:extLst>
            </c:dLbl>
            <c:dLbl>
              <c:idx val="3"/>
              <c:layout>
                <c:manualLayout>
                  <c:x val="-1.6408135125818755E-2"/>
                  <c:y val="1.8405267138217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C4-4323-9173-1DFCEBBDACCE}"/>
                </c:ext>
              </c:extLst>
            </c:dLbl>
            <c:dLbl>
              <c:idx val="5"/>
              <c:layout>
                <c:manualLayout>
                  <c:x val="-2.7507755946225492E-2"/>
                  <c:y val="2.2288180079185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C4-4323-9173-1DFCEBBDACCE}"/>
                </c:ext>
              </c:extLst>
            </c:dLbl>
            <c:dLbl>
              <c:idx val="6"/>
              <c:layout>
                <c:manualLayout>
                  <c:x val="-2.5301620130989348E-2"/>
                  <c:y val="-2.9124249299346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C4-4323-9173-1DFCEBBDACC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graficigiugno'!$A$64:$A$74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graficigiugno'!$C$64:$C$74</c:f>
              <c:numCache>
                <c:formatCode>0%</c:formatCode>
                <c:ptCount val="11"/>
                <c:pt idx="0">
                  <c:v>0.34482758620689657</c:v>
                </c:pt>
                <c:pt idx="1">
                  <c:v>0.28999999999999998</c:v>
                </c:pt>
                <c:pt idx="2">
                  <c:v>0.2</c:v>
                </c:pt>
                <c:pt idx="3">
                  <c:v>0.27</c:v>
                </c:pt>
                <c:pt idx="4">
                  <c:v>0.28000000000000003</c:v>
                </c:pt>
                <c:pt idx="5">
                  <c:v>0.26</c:v>
                </c:pt>
                <c:pt idx="6">
                  <c:v>0.19</c:v>
                </c:pt>
                <c:pt idx="7">
                  <c:v>0.34482758620689657</c:v>
                </c:pt>
                <c:pt idx="8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1C4-4323-9173-1DFCEBBDACCE}"/>
            </c:ext>
          </c:extLst>
        </c:ser>
        <c:ser>
          <c:idx val="2"/>
          <c:order val="2"/>
          <c:tx>
            <c:strRef>
              <c:f>'dati graficigiugno'!$D$63</c:f>
              <c:strCache>
                <c:ptCount val="1"/>
                <c:pt idx="0">
                  <c:v>non ammessi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2"/>
              <c:layout>
                <c:manualLayout>
                  <c:x val="-1.6546018614271001E-2"/>
                  <c:y val="-3.9318830908848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1C4-4323-9173-1DFCEBBDACCE}"/>
                </c:ext>
              </c:extLst>
            </c:dLbl>
            <c:dLbl>
              <c:idx val="5"/>
              <c:layout>
                <c:manualLayout>
                  <c:x val="-2.7507755946225492E-2"/>
                  <c:y val="-3.793780862138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1C4-4323-9173-1DFCEBBDACCE}"/>
                </c:ext>
              </c:extLst>
            </c:dLbl>
            <c:dLbl>
              <c:idx val="6"/>
              <c:layout>
                <c:manualLayout>
                  <c:x val="-2.4267493967597389E-2"/>
                  <c:y val="-3.827679167222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1C4-4323-9173-1DFCEBBDACCE}"/>
                </c:ext>
              </c:extLst>
            </c:dLbl>
            <c:dLbl>
              <c:idx val="11"/>
              <c:layout>
                <c:manualLayout>
                  <c:x val="-5.5153395380903138E-3"/>
                  <c:y val="-6.779661016949203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1C4-4323-9173-1DFCEBBDACCE}"/>
                </c:ext>
              </c:extLst>
            </c:dLbl>
            <c:dLbl>
              <c:idx val="13"/>
              <c:layout>
                <c:manualLayout>
                  <c:x val="-1.5167183729748363E-2"/>
                  <c:y val="-1.5819209039548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1C4-4323-9173-1DFCEBBDACC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graficigiugno'!$A$64:$A$74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graficigiugno'!$D$64:$D$74</c:f>
              <c:numCache>
                <c:formatCode>0%</c:formatCode>
                <c:ptCount val="11"/>
                <c:pt idx="0">
                  <c:v>6.8965517241379309E-2</c:v>
                </c:pt>
                <c:pt idx="1">
                  <c:v>0.05</c:v>
                </c:pt>
                <c:pt idx="2">
                  <c:v>0.02</c:v>
                </c:pt>
                <c:pt idx="3">
                  <c:v>0.03</c:v>
                </c:pt>
                <c:pt idx="4">
                  <c:v>0.02</c:v>
                </c:pt>
                <c:pt idx="5">
                  <c:v>0.02</c:v>
                </c:pt>
                <c:pt idx="6">
                  <c:v>0.03</c:v>
                </c:pt>
                <c:pt idx="7">
                  <c:v>0</c:v>
                </c:pt>
                <c:pt idx="8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1C4-4323-9173-1DFCEBBDACCE}"/>
            </c:ext>
          </c:extLst>
        </c:ser>
        <c:ser>
          <c:idx val="3"/>
          <c:order val="3"/>
          <c:tx>
            <c:strRef>
              <c:f>'dati graficigiugno'!$E$63</c:f>
              <c:strCache>
                <c:ptCount val="1"/>
                <c:pt idx="0">
                  <c:v>ritirati</c:v>
                </c:pt>
              </c:strCache>
            </c:strRef>
          </c:tx>
          <c:dLbls>
            <c:dLbl>
              <c:idx val="2"/>
              <c:layout>
                <c:manualLayout>
                  <c:x val="-2.5853154084798342E-2"/>
                  <c:y val="-2.0360870145469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1C4-4323-9173-1DFCEBBDACCE}"/>
                </c:ext>
              </c:extLst>
            </c:dLbl>
            <c:dLbl>
              <c:idx val="3"/>
              <c:layout>
                <c:manualLayout>
                  <c:x val="-2.3647018269562212E-2"/>
                  <c:y val="-3.423977934961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1C4-4323-9173-1DFCEBBDACCE}"/>
                </c:ext>
              </c:extLst>
            </c:dLbl>
            <c:dLbl>
              <c:idx val="5"/>
              <c:layout>
                <c:manualLayout>
                  <c:x val="-1.716649431230606E-2"/>
                  <c:y val="-2.94632323501934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1C4-4323-9173-1DFCEBBDACCE}"/>
                </c:ext>
              </c:extLst>
            </c:dLbl>
            <c:dLbl>
              <c:idx val="6"/>
              <c:layout>
                <c:manualLayout>
                  <c:x val="-2.0130989314029641E-2"/>
                  <c:y val="-2.4378486587481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1C4-4323-9173-1DFCEBBDACCE}"/>
                </c:ext>
              </c:extLst>
            </c:dLbl>
            <c:dLbl>
              <c:idx val="13"/>
              <c:layout>
                <c:manualLayout>
                  <c:x val="-1.3788348845225804E-3"/>
                  <c:y val="-2.2598870056497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1C4-4323-9173-1DFCEBBDACC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graficigiugno'!$A$64:$A$74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graficigiugno'!$E$64:$E$74</c:f>
              <c:numCache>
                <c:formatCode>0%</c:formatCode>
                <c:ptCount val="11"/>
                <c:pt idx="0">
                  <c:v>0.06</c:v>
                </c:pt>
                <c:pt idx="1">
                  <c:v>0.05</c:v>
                </c:pt>
                <c:pt idx="2">
                  <c:v>0.01</c:v>
                </c:pt>
                <c:pt idx="3">
                  <c:v>0</c:v>
                </c:pt>
                <c:pt idx="5">
                  <c:v>0.04</c:v>
                </c:pt>
                <c:pt idx="7">
                  <c:v>8.6206896551724144E-2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21C4-4323-9173-1DFCEBBDACCE}"/>
            </c:ext>
          </c:extLst>
        </c:ser>
        <c:ser>
          <c:idx val="4"/>
          <c:order val="4"/>
          <c:tx>
            <c:strRef>
              <c:f>'dati graficigiugno'!$F$63</c:f>
              <c:strCache>
                <c:ptCount val="1"/>
                <c:pt idx="0">
                  <c:v>trasferiti</c:v>
                </c:pt>
              </c:strCache>
            </c:strRef>
          </c:tx>
          <c:dLbls>
            <c:dLbl>
              <c:idx val="1"/>
              <c:layout>
                <c:manualLayout>
                  <c:x val="-2.4956911409858683E-2"/>
                  <c:y val="-2.12552159793586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1C4-4323-9173-1DFCEBBDACCE}"/>
                </c:ext>
              </c:extLst>
            </c:dLbl>
            <c:dLbl>
              <c:idx val="8"/>
              <c:layout>
                <c:manualLayout>
                  <c:x val="-1.2409513960703202E-2"/>
                  <c:y val="-2.7118644067796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1C4-4323-9173-1DFCEBBDACCE}"/>
                </c:ext>
              </c:extLst>
            </c:dLbl>
            <c:dLbl>
              <c:idx val="9"/>
              <c:layout>
                <c:manualLayout>
                  <c:x val="0"/>
                  <c:y val="-1.3559322033898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1C4-4323-9173-1DFCEBBDACCE}"/>
                </c:ext>
              </c:extLst>
            </c:dLbl>
            <c:dLbl>
              <c:idx val="11"/>
              <c:layout>
                <c:manualLayout>
                  <c:x val="-1.3788348845225789E-2"/>
                  <c:y val="2.0338983050847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1C4-4323-9173-1DFCEBBDACC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graficigiugno'!$A$64:$A$74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graficigiugno'!$F$64:$F$74</c:f>
              <c:numCache>
                <c:formatCode>0%</c:formatCode>
                <c:ptCount val="11"/>
                <c:pt idx="0">
                  <c:v>0.05</c:v>
                </c:pt>
                <c:pt idx="1">
                  <c:v>0.03</c:v>
                </c:pt>
                <c:pt idx="2">
                  <c:v>0.06</c:v>
                </c:pt>
                <c:pt idx="3">
                  <c:v>0</c:v>
                </c:pt>
                <c:pt idx="6">
                  <c:v>0.02</c:v>
                </c:pt>
                <c:pt idx="7">
                  <c:v>1.7241379310344827E-2</c:v>
                </c:pt>
                <c:pt idx="8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21C4-4323-9173-1DFCEBBDA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9312384"/>
        <c:axId val="249313920"/>
      </c:lineChart>
      <c:catAx>
        <c:axId val="24931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4931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3139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49312384"/>
        <c:crosses val="autoZero"/>
        <c:crossBetween val="between"/>
      </c:valAx>
      <c:spPr>
        <a:solidFill>
          <a:schemeClr val="bg2"/>
        </a:solidFill>
        <a:ln>
          <a:solidFill>
            <a:schemeClr val="bg2"/>
          </a:solidFill>
        </a:ln>
      </c:spPr>
    </c:plotArea>
    <c:legend>
      <c:legendPos val="t"/>
      <c:layout>
        <c:manualLayout>
          <c:xMode val="edge"/>
          <c:yMode val="edge"/>
          <c:x val="0.27921406411582322"/>
          <c:y val="9.3220338983051626E-2"/>
          <c:w val="0.49224405377456082"/>
          <c:h val="4.0677966101694857E-2"/>
        </c:manualLayout>
      </c:layout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MECCANICA  GIUGNO 2011-2019</a:t>
            </a:r>
          </a:p>
        </c:rich>
      </c:tx>
      <c:layout>
        <c:manualLayout>
          <c:xMode val="edge"/>
          <c:yMode val="edge"/>
          <c:x val="0.35056876938986581"/>
          <c:y val="1.58192090395480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894519131334023E-2"/>
          <c:y val="0.15593220338983144"/>
          <c:w val="0.93071354705273956"/>
          <c:h val="0.76949152542373123"/>
        </c:manualLayout>
      </c:layout>
      <c:lineChart>
        <c:grouping val="standard"/>
        <c:varyColors val="0"/>
        <c:ser>
          <c:idx val="0"/>
          <c:order val="0"/>
          <c:tx>
            <c:strRef>
              <c:f>'dati graficigiugno'!$B$83</c:f>
              <c:strCache>
                <c:ptCount val="1"/>
                <c:pt idx="0">
                  <c:v>ammessi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dLbl>
              <c:idx val="0"/>
              <c:layout>
                <c:manualLayout>
                  <c:x val="-3.1368493622888634E-2"/>
                  <c:y val="-3.2389163219004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2A-4034-8733-EABABDF34981}"/>
                </c:ext>
              </c:extLst>
            </c:dLbl>
            <c:dLbl>
              <c:idx val="1"/>
              <c:layout>
                <c:manualLayout>
                  <c:x val="-3.2402619786280652E-2"/>
                  <c:y val="1.4677699185906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2A-4034-8733-EABABDF34981}"/>
                </c:ext>
              </c:extLst>
            </c:dLbl>
            <c:dLbl>
              <c:idx val="2"/>
              <c:layout>
                <c:manualLayout>
                  <c:x val="-3.0334367459496872E-2"/>
                  <c:y val="-3.4097958094221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2A-4034-8733-EABABDF34981}"/>
                </c:ext>
              </c:extLst>
            </c:dLbl>
            <c:dLbl>
              <c:idx val="5"/>
              <c:layout>
                <c:manualLayout>
                  <c:x val="-2.8266115132712877E-2"/>
                  <c:y val="-3.3692068152497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2A-4034-8733-EABABDF34981}"/>
                </c:ext>
              </c:extLst>
            </c:dLbl>
            <c:dLbl>
              <c:idx val="6"/>
              <c:layout>
                <c:manualLayout>
                  <c:x val="-2.7231988969321191E-2"/>
                  <c:y val="3.1138395836113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2A-4034-8733-EABABDF349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graficigiugno'!$A$84:$A$92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graficigiugno'!$B$84:$B$92</c:f>
              <c:numCache>
                <c:formatCode>0%</c:formatCode>
                <c:ptCount val="9"/>
                <c:pt idx="0">
                  <c:v>0.59</c:v>
                </c:pt>
                <c:pt idx="1">
                  <c:v>0.63</c:v>
                </c:pt>
                <c:pt idx="2">
                  <c:v>0.62</c:v>
                </c:pt>
                <c:pt idx="3">
                  <c:v>0.71</c:v>
                </c:pt>
                <c:pt idx="4">
                  <c:v>0.68</c:v>
                </c:pt>
                <c:pt idx="5">
                  <c:v>0.76</c:v>
                </c:pt>
                <c:pt idx="6">
                  <c:v>0.78</c:v>
                </c:pt>
                <c:pt idx="7">
                  <c:v>0.77215189873417722</c:v>
                </c:pt>
                <c:pt idx="8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2A-4034-8733-EABABDF34981}"/>
            </c:ext>
          </c:extLst>
        </c:ser>
        <c:ser>
          <c:idx val="1"/>
          <c:order val="1"/>
          <c:tx>
            <c:strRef>
              <c:f>'dati graficigiugno'!$C$83</c:f>
              <c:strCache>
                <c:ptCount val="1"/>
                <c:pt idx="0">
                  <c:v>giudizio sospeso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3.0334367459496872E-2"/>
                  <c:y val="2.5313047733440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2A-4034-8733-EABABDF34981}"/>
                </c:ext>
              </c:extLst>
            </c:dLbl>
            <c:dLbl>
              <c:idx val="1"/>
              <c:layout>
                <c:manualLayout>
                  <c:x val="-3.3436745949672601E-2"/>
                  <c:y val="-2.3591618844254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2A-4034-8733-EABABDF34981}"/>
                </c:ext>
              </c:extLst>
            </c:dLbl>
            <c:dLbl>
              <c:idx val="2"/>
              <c:layout>
                <c:manualLayout>
                  <c:x val="-2.8266115132712853E-2"/>
                  <c:y val="-3.89125850794074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2A-4034-8733-EABABDF34981}"/>
                </c:ext>
              </c:extLst>
            </c:dLbl>
            <c:dLbl>
              <c:idx val="3"/>
              <c:layout>
                <c:manualLayout>
                  <c:x val="-2.4129610479145091E-2"/>
                  <c:y val="1.8081053427643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2A-4034-8733-EABABDF34981}"/>
                </c:ext>
              </c:extLst>
            </c:dLbl>
            <c:dLbl>
              <c:idx val="4"/>
              <c:layout>
                <c:manualLayout>
                  <c:x val="-1.9993105825577506E-2"/>
                  <c:y val="2.4655367231638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2A-4034-8733-EABABDF34981}"/>
                </c:ext>
              </c:extLst>
            </c:dLbl>
            <c:dLbl>
              <c:idx val="5"/>
              <c:layout>
                <c:manualLayout>
                  <c:x val="-2.4129610479145202E-2"/>
                  <c:y val="-2.7971706926464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2A-4034-8733-EABABDF34981}"/>
                </c:ext>
              </c:extLst>
            </c:dLbl>
            <c:dLbl>
              <c:idx val="6"/>
              <c:layout>
                <c:manualLayout>
                  <c:x val="-2.3095484315753229E-2"/>
                  <c:y val="2.2197784598959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2A-4034-8733-EABABDF349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graficigiugno'!$A$84:$A$92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graficigiugno'!$C$84:$C$92</c:f>
              <c:numCache>
                <c:formatCode>0%</c:formatCode>
                <c:ptCount val="9"/>
                <c:pt idx="0">
                  <c:v>0.23</c:v>
                </c:pt>
                <c:pt idx="1">
                  <c:v>0.24</c:v>
                </c:pt>
                <c:pt idx="2">
                  <c:v>0.24</c:v>
                </c:pt>
                <c:pt idx="3">
                  <c:v>0.24</c:v>
                </c:pt>
                <c:pt idx="4">
                  <c:v>0.28000000000000003</c:v>
                </c:pt>
                <c:pt idx="5">
                  <c:v>0.22</c:v>
                </c:pt>
                <c:pt idx="6">
                  <c:v>0.21</c:v>
                </c:pt>
                <c:pt idx="7">
                  <c:v>0.24590163934426229</c:v>
                </c:pt>
                <c:pt idx="8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32A-4034-8733-EABABDF34981}"/>
            </c:ext>
          </c:extLst>
        </c:ser>
        <c:ser>
          <c:idx val="2"/>
          <c:order val="2"/>
          <c:tx>
            <c:strRef>
              <c:f>'dati graficigiugno'!$D$83</c:f>
              <c:strCache>
                <c:ptCount val="1"/>
                <c:pt idx="0">
                  <c:v>non ammessi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1"/>
              <c:layout>
                <c:manualLayout>
                  <c:x val="-3.6539124439848344E-2"/>
                  <c:y val="-2.9657724987766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2A-4034-8733-EABABDF34981}"/>
                </c:ext>
              </c:extLst>
            </c:dLbl>
            <c:dLbl>
              <c:idx val="2"/>
              <c:layout>
                <c:manualLayout>
                  <c:x val="-2.2061358152361286E-2"/>
                  <c:y val="2.379927932737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2A-4034-8733-EABABDF34981}"/>
                </c:ext>
              </c:extLst>
            </c:dLbl>
            <c:dLbl>
              <c:idx val="3"/>
              <c:layout>
                <c:manualLayout>
                  <c:x val="-2.8266115132712828E-2"/>
                  <c:y val="-2.9734062903154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32A-4034-8733-EABABDF34981}"/>
                </c:ext>
              </c:extLst>
            </c:dLbl>
            <c:dLbl>
              <c:idx val="4"/>
              <c:layout>
                <c:manualLayout>
                  <c:x val="-1.9993105825577506E-2"/>
                  <c:y val="-3.04716401975178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32A-4034-8733-EABABDF34981}"/>
                </c:ext>
              </c:extLst>
            </c:dLbl>
            <c:dLbl>
              <c:idx val="5"/>
              <c:layout>
                <c:manualLayout>
                  <c:x val="-1.9993105825577451E-2"/>
                  <c:y val="-1.7081898660972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32A-4034-8733-EABABDF34981}"/>
                </c:ext>
              </c:extLst>
            </c:dLbl>
            <c:dLbl>
              <c:idx val="6"/>
              <c:layout>
                <c:manualLayout>
                  <c:x val="-2.5163736642537068E-2"/>
                  <c:y val="-2.0344677254326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32A-4034-8733-EABABDF349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graficigiugno'!$A$84:$A$92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graficigiugno'!$D$84:$D$92</c:f>
              <c:numCache>
                <c:formatCode>0%</c:formatCode>
                <c:ptCount val="9"/>
                <c:pt idx="0">
                  <c:v>0.11</c:v>
                </c:pt>
                <c:pt idx="1">
                  <c:v>0.05</c:v>
                </c:pt>
                <c:pt idx="2">
                  <c:v>0.08</c:v>
                </c:pt>
                <c:pt idx="3">
                  <c:v>0.04</c:v>
                </c:pt>
                <c:pt idx="4">
                  <c:v>0.03</c:v>
                </c:pt>
                <c:pt idx="5">
                  <c:v>0.01</c:v>
                </c:pt>
                <c:pt idx="6">
                  <c:v>0.01</c:v>
                </c:pt>
                <c:pt idx="7">
                  <c:v>2.5316455696202531E-2</c:v>
                </c:pt>
                <c:pt idx="8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F32A-4034-8733-EABABDF34981}"/>
            </c:ext>
          </c:extLst>
        </c:ser>
        <c:ser>
          <c:idx val="3"/>
          <c:order val="3"/>
          <c:tx>
            <c:strRef>
              <c:f>'dati graficigiugno'!$E$83</c:f>
              <c:strCache>
                <c:ptCount val="1"/>
                <c:pt idx="0">
                  <c:v>ritirati</c:v>
                </c:pt>
              </c:strCache>
            </c:strRef>
          </c:tx>
          <c:dLbls>
            <c:dLbl>
              <c:idx val="0"/>
              <c:layout>
                <c:manualLayout>
                  <c:x val="-2.4129610479145202E-2"/>
                  <c:y val="-2.9128164064237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32A-4034-8733-EABABDF34981}"/>
                </c:ext>
              </c:extLst>
            </c:dLbl>
            <c:dLbl>
              <c:idx val="2"/>
              <c:layout>
                <c:manualLayout>
                  <c:x val="0"/>
                  <c:y val="-2.0338983050847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32A-4034-8733-EABABDF34981}"/>
                </c:ext>
              </c:extLst>
            </c:dLbl>
            <c:dLbl>
              <c:idx val="3"/>
              <c:layout>
                <c:manualLayout>
                  <c:x val="-2.7231988969321108E-2"/>
                  <c:y val="4.0584545575870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32A-4034-8733-EABABDF34981}"/>
                </c:ext>
              </c:extLst>
            </c:dLbl>
            <c:dLbl>
              <c:idx val="4"/>
              <c:layout>
                <c:manualLayout>
                  <c:x val="-2.3095484315753197E-2"/>
                  <c:y val="-2.83530406156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32A-4034-8733-EABABDF34981}"/>
                </c:ext>
              </c:extLst>
            </c:dLbl>
            <c:dLbl>
              <c:idx val="5"/>
              <c:layout>
                <c:manualLayout>
                  <c:x val="-2.619786280592911E-2"/>
                  <c:y val="-2.49208594688375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32A-4034-8733-EABABDF34981}"/>
                </c:ext>
              </c:extLst>
            </c:dLbl>
            <c:dLbl>
              <c:idx val="7"/>
              <c:layout>
                <c:manualLayout>
                  <c:x val="-2.7576697690451612E-3"/>
                  <c:y val="-1.8079096045197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32A-4034-8733-EABABDF34981}"/>
                </c:ext>
              </c:extLst>
            </c:dLbl>
            <c:dLbl>
              <c:idx val="8"/>
              <c:layout>
                <c:manualLayout>
                  <c:x val="-1.3788348845225804E-3"/>
                  <c:y val="-1.3559322033898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32A-4034-8733-EABABDF34981}"/>
                </c:ext>
              </c:extLst>
            </c:dLbl>
            <c:dLbl>
              <c:idx val="12"/>
              <c:layout>
                <c:manualLayout>
                  <c:x val="-4.1365046535677364E-3"/>
                  <c:y val="-2.485875706214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32A-4034-8733-EABABDF34981}"/>
                </c:ext>
              </c:extLst>
            </c:dLbl>
            <c:dLbl>
              <c:idx val="13"/>
              <c:layout>
                <c:manualLayout>
                  <c:x val="-8.2730093071354746E-3"/>
                  <c:y val="9.03954802259887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32A-4034-8733-EABABDF349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graficigiugno'!$A$84:$A$92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graficigiugno'!$E$84:$E$92</c:f>
              <c:numCache>
                <c:formatCode>0%</c:formatCode>
                <c:ptCount val="9"/>
                <c:pt idx="0">
                  <c:v>0.04</c:v>
                </c:pt>
                <c:pt idx="1">
                  <c:v>0.06</c:v>
                </c:pt>
                <c:pt idx="2">
                  <c:v>0.02</c:v>
                </c:pt>
                <c:pt idx="3">
                  <c:v>0.01</c:v>
                </c:pt>
                <c:pt idx="5">
                  <c:v>0.01</c:v>
                </c:pt>
                <c:pt idx="7">
                  <c:v>1.6393442622950821E-2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F32A-4034-8733-EABABDF34981}"/>
            </c:ext>
          </c:extLst>
        </c:ser>
        <c:ser>
          <c:idx val="4"/>
          <c:order val="4"/>
          <c:tx>
            <c:strRef>
              <c:f>'dati graficigiugno'!$F$83</c:f>
              <c:strCache>
                <c:ptCount val="1"/>
                <c:pt idx="0">
                  <c:v>trasferiti</c:v>
                </c:pt>
              </c:strCache>
            </c:strRef>
          </c:tx>
          <c:dLbls>
            <c:dLbl>
              <c:idx val="0"/>
              <c:layout>
                <c:manualLayout>
                  <c:x val="-2.6197862805929041E-2"/>
                  <c:y val="-6.7796610169491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32A-4034-8733-EABABDF34981}"/>
                </c:ext>
              </c:extLst>
            </c:dLbl>
            <c:dLbl>
              <c:idx val="2"/>
              <c:layout>
                <c:manualLayout>
                  <c:x val="-2.2061358152361286E-2"/>
                  <c:y val="-1.3559322033898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32A-4034-8733-EABABDF34981}"/>
                </c:ext>
              </c:extLst>
            </c:dLbl>
            <c:dLbl>
              <c:idx val="6"/>
              <c:layout>
                <c:manualLayout>
                  <c:x val="-2.1027231988969469E-2"/>
                  <c:y val="-3.2336135949107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32A-4034-8733-EABABDF34981}"/>
                </c:ext>
              </c:extLst>
            </c:dLbl>
            <c:dLbl>
              <c:idx val="11"/>
              <c:layout>
                <c:manualLayout>
                  <c:x val="0"/>
                  <c:y val="9.039548022598870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32A-4034-8733-EABABDF349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graficigiugno'!$A$84:$A$92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graficigiugno'!$F$84:$F$92</c:f>
              <c:numCache>
                <c:formatCode>0%</c:formatCode>
                <c:ptCount val="9"/>
                <c:pt idx="0">
                  <c:v>0.03</c:v>
                </c:pt>
                <c:pt idx="1">
                  <c:v>0.01</c:v>
                </c:pt>
                <c:pt idx="2">
                  <c:v>0.04</c:v>
                </c:pt>
                <c:pt idx="3">
                  <c:v>0.01</c:v>
                </c:pt>
                <c:pt idx="7" formatCode="General">
                  <c:v>0</c:v>
                </c:pt>
                <c:pt idx="8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F32A-4034-8733-EABABDF349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9407360"/>
        <c:axId val="249408896"/>
      </c:lineChart>
      <c:catAx>
        <c:axId val="24940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4940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4088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494073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231644260599792"/>
          <c:y val="8.6440677966101193E-2"/>
          <c:w val="0.48397104446742517"/>
          <c:h val="3.8983050847457623E-2"/>
        </c:manualLayout>
      </c:layout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AFM/TUR GIUGNO 2011-2019</a:t>
            </a:r>
          </a:p>
        </c:rich>
      </c:tx>
      <c:layout>
        <c:manualLayout>
          <c:xMode val="edge"/>
          <c:yMode val="edge"/>
          <c:x val="0.30575663564288191"/>
          <c:y val="3.16384180790960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9638055842812827E-2"/>
          <c:y val="0.16384180790960448"/>
          <c:w val="0.94002068252326865"/>
          <c:h val="0.75762711864407184"/>
        </c:manualLayout>
      </c:layout>
      <c:lineChart>
        <c:grouping val="standard"/>
        <c:varyColors val="0"/>
        <c:ser>
          <c:idx val="0"/>
          <c:order val="0"/>
          <c:tx>
            <c:strRef>
              <c:f>'dati graficigiugno'!$B$102</c:f>
              <c:strCache>
                <c:ptCount val="1"/>
                <c:pt idx="0">
                  <c:v>ammessi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dLbls>
            <c:dLbl>
              <c:idx val="0"/>
              <c:layout>
                <c:manualLayout>
                  <c:x val="-3.9072706397739576E-2"/>
                  <c:y val="-3.073446327683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CB-4AB8-9E3C-34C0E23AEB95}"/>
                </c:ext>
              </c:extLst>
            </c:dLbl>
            <c:dLbl>
              <c:idx val="1"/>
              <c:layout>
                <c:manualLayout>
                  <c:x val="-2.2423329451967452E-2"/>
                  <c:y val="3.1299435028248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CB-4AB8-9E3C-34C0E23AEB95}"/>
                </c:ext>
              </c:extLst>
            </c:dLbl>
            <c:dLbl>
              <c:idx val="3"/>
              <c:layout>
                <c:manualLayout>
                  <c:x val="-1.3788348845225804E-3"/>
                  <c:y val="-2.2598870056497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CB-4AB8-9E3C-34C0E23AEB95}"/>
                </c:ext>
              </c:extLst>
            </c:dLbl>
            <c:dLbl>
              <c:idx val="4"/>
              <c:layout>
                <c:manualLayout>
                  <c:x val="0"/>
                  <c:y val="-2.0338983050847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CB-4AB8-9E3C-34C0E23AEB95}"/>
                </c:ext>
              </c:extLst>
            </c:dLbl>
            <c:dLbl>
              <c:idx val="5"/>
              <c:layout>
                <c:manualLayout>
                  <c:x val="-6.894174422612892E-3"/>
                  <c:y val="-2.2598870056497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CB-4AB8-9E3C-34C0E23AEB95}"/>
                </c:ext>
              </c:extLst>
            </c:dLbl>
            <c:dLbl>
              <c:idx val="6"/>
              <c:layout>
                <c:manualLayout>
                  <c:x val="-2.7576697690451612E-3"/>
                  <c:y val="-2.2598870056497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CB-4AB8-9E3C-34C0E23AEB95}"/>
                </c:ext>
              </c:extLst>
            </c:dLbl>
            <c:dLbl>
              <c:idx val="7"/>
              <c:layout>
                <c:manualLayout>
                  <c:x val="-4.1365046535678362E-3"/>
                  <c:y val="2.0338983050847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CB-4AB8-9E3C-34C0E23AEB95}"/>
                </c:ext>
              </c:extLst>
            </c:dLbl>
            <c:dLbl>
              <c:idx val="8"/>
              <c:layout>
                <c:manualLayout>
                  <c:x val="-2.7576697690451612E-3"/>
                  <c:y val="-2.0338983050847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CB-4AB8-9E3C-34C0E23AEB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graficigiugno'!$A$103:$A$112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graficigiugno'!$B$103:$B$112</c:f>
              <c:numCache>
                <c:formatCode>0%</c:formatCode>
                <c:ptCount val="10"/>
                <c:pt idx="0">
                  <c:v>0.7</c:v>
                </c:pt>
                <c:pt idx="1">
                  <c:v>0.65</c:v>
                </c:pt>
                <c:pt idx="2">
                  <c:v>0.68</c:v>
                </c:pt>
                <c:pt idx="3">
                  <c:v>0.67</c:v>
                </c:pt>
                <c:pt idx="4">
                  <c:v>0.71</c:v>
                </c:pt>
                <c:pt idx="5">
                  <c:v>0.7</c:v>
                </c:pt>
                <c:pt idx="6">
                  <c:v>0.73</c:v>
                </c:pt>
                <c:pt idx="7">
                  <c:v>0.72566371681415931</c:v>
                </c:pt>
                <c:pt idx="8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BCB-4AB8-9E3C-34C0E23AEB95}"/>
            </c:ext>
          </c:extLst>
        </c:ser>
        <c:ser>
          <c:idx val="1"/>
          <c:order val="1"/>
          <c:tx>
            <c:strRef>
              <c:f>'dati graficigiugno'!$C$102</c:f>
              <c:strCache>
                <c:ptCount val="1"/>
                <c:pt idx="0">
                  <c:v>giudizio sospeso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3.0799697090604112E-2"/>
                  <c:y val="-3.80790960451976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BCB-4AB8-9E3C-34C0E23AEB95}"/>
                </c:ext>
              </c:extLst>
            </c:dLbl>
            <c:dLbl>
              <c:idx val="1"/>
              <c:layout>
                <c:manualLayout>
                  <c:x val="-2.6559834105535158E-2"/>
                  <c:y val="-4.4406779661017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BCB-4AB8-9E3C-34C0E23AEB95}"/>
                </c:ext>
              </c:extLst>
            </c:dLbl>
            <c:dLbl>
              <c:idx val="3"/>
              <c:layout>
                <c:manualLayout>
                  <c:x val="2.7576697690451612E-3"/>
                  <c:y val="1.3559322033898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BCB-4AB8-9E3C-34C0E23AEB95}"/>
                </c:ext>
              </c:extLst>
            </c:dLbl>
            <c:dLbl>
              <c:idx val="4"/>
              <c:layout>
                <c:manualLayout>
                  <c:x val="-6.894174422612892E-3"/>
                  <c:y val="-2.7118644067796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BCB-4AB8-9E3C-34C0E23AEB95}"/>
                </c:ext>
              </c:extLst>
            </c:dLbl>
            <c:dLbl>
              <c:idx val="5"/>
              <c:layout>
                <c:manualLayout>
                  <c:x val="-1.1030679076180641E-2"/>
                  <c:y val="-3.389830508474581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BCB-4AB8-9E3C-34C0E23AEB95}"/>
                </c:ext>
              </c:extLst>
            </c:dLbl>
            <c:dLbl>
              <c:idx val="7"/>
              <c:layout>
                <c:manualLayout>
                  <c:x val="-1.2409513960703306E-2"/>
                  <c:y val="-2.9378531073446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BCB-4AB8-9E3C-34C0E23AEB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graficigiugno'!$A$103:$A$112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graficigiugno'!$C$103:$C$112</c:f>
              <c:numCache>
                <c:formatCode>0%</c:formatCode>
                <c:ptCount val="10"/>
                <c:pt idx="0">
                  <c:v>0.15</c:v>
                </c:pt>
                <c:pt idx="1">
                  <c:v>0.22</c:v>
                </c:pt>
                <c:pt idx="2">
                  <c:v>0.19</c:v>
                </c:pt>
                <c:pt idx="3">
                  <c:v>0.23</c:v>
                </c:pt>
                <c:pt idx="4">
                  <c:v>0.21</c:v>
                </c:pt>
                <c:pt idx="5">
                  <c:v>0.25</c:v>
                </c:pt>
                <c:pt idx="6">
                  <c:v>0.18</c:v>
                </c:pt>
                <c:pt idx="7">
                  <c:v>0.26219512195121952</c:v>
                </c:pt>
                <c:pt idx="8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BCB-4AB8-9E3C-34C0E23AEB95}"/>
            </c:ext>
          </c:extLst>
        </c:ser>
        <c:ser>
          <c:idx val="2"/>
          <c:order val="2"/>
          <c:tx>
            <c:strRef>
              <c:f>'dati graficigiugno'!$D$102</c:f>
              <c:strCache>
                <c:ptCount val="1"/>
                <c:pt idx="0">
                  <c:v>non ammessi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6663192437036402E-2"/>
                  <c:y val="-3.31637528359801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BCB-4AB8-9E3C-34C0E23AEB95}"/>
                </c:ext>
              </c:extLst>
            </c:dLbl>
            <c:dLbl>
              <c:idx val="1"/>
              <c:layout>
                <c:manualLayout>
                  <c:x val="-2.2423329451967452E-2"/>
                  <c:y val="-3.6440588994172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BCB-4AB8-9E3C-34C0E23AEB95}"/>
                </c:ext>
              </c:extLst>
            </c:dLbl>
            <c:dLbl>
              <c:idx val="4"/>
              <c:layout>
                <c:manualLayout>
                  <c:x val="-1.5167183729748363E-2"/>
                  <c:y val="-2.4858757062146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BCB-4AB8-9E3C-34C0E23AEB95}"/>
                </c:ext>
              </c:extLst>
            </c:dLbl>
            <c:dLbl>
              <c:idx val="9"/>
              <c:layout>
                <c:manualLayout>
                  <c:x val="0"/>
                  <c:y val="-2.7118644067796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BCB-4AB8-9E3C-34C0E23AEB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graficigiugno'!$A$103:$A$112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graficigiugno'!$D$103:$D$112</c:f>
              <c:numCache>
                <c:formatCode>0%</c:formatCode>
                <c:ptCount val="10"/>
                <c:pt idx="0">
                  <c:v>0.05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0.03</c:v>
                </c:pt>
                <c:pt idx="4">
                  <c:v>0.08</c:v>
                </c:pt>
                <c:pt idx="5">
                  <c:v>0.05</c:v>
                </c:pt>
                <c:pt idx="6">
                  <c:v>0.04</c:v>
                </c:pt>
                <c:pt idx="7">
                  <c:v>3.9823008849557522E-2</c:v>
                </c:pt>
                <c:pt idx="8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4BCB-4AB8-9E3C-34C0E23AEB95}"/>
            </c:ext>
          </c:extLst>
        </c:ser>
        <c:ser>
          <c:idx val="3"/>
          <c:order val="3"/>
          <c:tx>
            <c:strRef>
              <c:f>'dati graficigiugno'!$E$102</c:f>
              <c:strCache>
                <c:ptCount val="1"/>
                <c:pt idx="0">
                  <c:v>ritirati</c:v>
                </c:pt>
              </c:strCache>
            </c:strRef>
          </c:tx>
          <c:dLbls>
            <c:dLbl>
              <c:idx val="0"/>
              <c:layout>
                <c:manualLayout>
                  <c:x val="-4.3209211051307324E-2"/>
                  <c:y val="2.598870056497181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BCB-4AB8-9E3C-34C0E23AEB95}"/>
                </c:ext>
              </c:extLst>
            </c:dLbl>
            <c:dLbl>
              <c:idx val="1"/>
              <c:layout>
                <c:manualLayout>
                  <c:x val="-2.9662212595711009E-2"/>
                  <c:y val="-6.77966101694917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BCB-4AB8-9E3C-34C0E23AEB95}"/>
                </c:ext>
              </c:extLst>
            </c:dLbl>
            <c:dLbl>
              <c:idx val="2"/>
              <c:layout>
                <c:manualLayout>
                  <c:x val="-2.0682523267838634E-2"/>
                  <c:y val="-2.0338983050847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BCB-4AB8-9E3C-34C0E23AEB95}"/>
                </c:ext>
              </c:extLst>
            </c:dLbl>
            <c:dLbl>
              <c:idx val="6"/>
              <c:layout>
                <c:manualLayout>
                  <c:x val="2.7576697690451612E-3"/>
                  <c:y val="1.3559322033898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BCB-4AB8-9E3C-34C0E23AEB95}"/>
                </c:ext>
              </c:extLst>
            </c:dLbl>
            <c:dLbl>
              <c:idx val="9"/>
              <c:layout>
                <c:manualLayout>
                  <c:x val="-1.3788348845225804E-3"/>
                  <c:y val="-2.2598870056497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BCB-4AB8-9E3C-34C0E23AEB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graficigiugno'!$A$103:$A$112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graficigiugno'!$E$103:$E$112</c:f>
              <c:numCache>
                <c:formatCode>0%</c:formatCode>
                <c:ptCount val="10"/>
                <c:pt idx="0">
                  <c:v>0.03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7">
                  <c:v>6.097560975609756E-2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4BCB-4AB8-9E3C-34C0E23AEB95}"/>
            </c:ext>
          </c:extLst>
        </c:ser>
        <c:ser>
          <c:idx val="4"/>
          <c:order val="4"/>
          <c:tx>
            <c:strRef>
              <c:f>'dati graficigiugno'!$F$102</c:f>
              <c:strCache>
                <c:ptCount val="1"/>
                <c:pt idx="0">
                  <c:v>trasferiti</c:v>
                </c:pt>
              </c:strCache>
            </c:strRef>
          </c:tx>
          <c:dLbls>
            <c:dLbl>
              <c:idx val="2"/>
              <c:layout>
                <c:manualLayout>
                  <c:x val="1.3788348845225804E-3"/>
                  <c:y val="-1.8079096045197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BCB-4AB8-9E3C-34C0E23AEB95}"/>
                </c:ext>
              </c:extLst>
            </c:dLbl>
            <c:dLbl>
              <c:idx val="5"/>
              <c:layout>
                <c:manualLayout>
                  <c:x val="-2.7576697690451612E-3"/>
                  <c:y val="-1.8079096045197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BCB-4AB8-9E3C-34C0E23AEB95}"/>
                </c:ext>
              </c:extLst>
            </c:dLbl>
            <c:dLbl>
              <c:idx val="9"/>
              <c:layout>
                <c:manualLayout>
                  <c:x val="-1.2409513960703202E-2"/>
                  <c:y val="-3.1638418079096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BCB-4AB8-9E3C-34C0E23AEB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'dati graficigiugno'!$A$103:$A$112</c:f>
              <c:strCach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strCache>
            </c:strRef>
          </c:cat>
          <c:val>
            <c:numRef>
              <c:f>'dati graficigiugno'!$F$103:$F$112</c:f>
              <c:numCache>
                <c:formatCode>0%</c:formatCode>
                <c:ptCount val="10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0.05</c:v>
                </c:pt>
                <c:pt idx="6">
                  <c:v>0.04</c:v>
                </c:pt>
                <c:pt idx="7">
                  <c:v>0</c:v>
                </c:pt>
                <c:pt idx="8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4BCB-4AB8-9E3C-34C0E23AEB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9859456"/>
        <c:axId val="249595008"/>
      </c:lineChart>
      <c:catAx>
        <c:axId val="24985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4959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95950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249859456"/>
        <c:crosses val="autoZero"/>
        <c:crossBetween val="between"/>
      </c:valAx>
      <c:spPr>
        <a:solidFill>
          <a:schemeClr val="bg2"/>
        </a:solidFill>
        <a:ln>
          <a:solidFill>
            <a:schemeClr val="bg2"/>
          </a:solidFill>
        </a:ln>
      </c:spPr>
    </c:plotArea>
    <c:legend>
      <c:legendPos val="t"/>
      <c:layout>
        <c:manualLayout>
          <c:xMode val="edge"/>
          <c:yMode val="edge"/>
          <c:x val="0.27300930713547161"/>
          <c:y val="9.4915254237288138E-2"/>
          <c:w val="0.49224405377456038"/>
          <c:h val="4.0677966101694885E-2"/>
        </c:manualLayout>
      </c:layout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2"/>
        </a:solidFill>
        <a:ln>
          <a:solidFill>
            <a:schemeClr val="bg2"/>
          </a:solidFill>
        </a:ln>
      </c:spPr>
    </c:sideWall>
    <c:backWall>
      <c:thickness val="0"/>
      <c:spPr>
        <a:solidFill>
          <a:schemeClr val="bg2"/>
        </a:solidFill>
        <a:ln>
          <a:solidFill>
            <a:schemeClr val="bg2"/>
          </a:solidFill>
        </a:ln>
      </c:spPr>
    </c:backWall>
    <c:plotArea>
      <c:layout>
        <c:manualLayout>
          <c:layoutTarget val="inner"/>
          <c:xMode val="edge"/>
          <c:yMode val="edge"/>
          <c:x val="7.1339432085552407E-2"/>
          <c:y val="0.11028017145207426"/>
          <c:w val="0.73150914388128652"/>
          <c:h val="0.7796631217879110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'dati graficigiugno'!$B$6</c:f>
              <c:strCache>
                <c:ptCount val="1"/>
                <c:pt idx="0">
                  <c:v>ammessi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graficigiugno'!$A$7:$A$16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graficigiugno'!$B$7:$B$16</c:f>
              <c:numCache>
                <c:formatCode>0%</c:formatCode>
                <c:ptCount val="10"/>
                <c:pt idx="0">
                  <c:v>0.50265957446808507</c:v>
                </c:pt>
                <c:pt idx="1">
                  <c:v>0.53</c:v>
                </c:pt>
                <c:pt idx="2">
                  <c:v>0.56000000000000005</c:v>
                </c:pt>
                <c:pt idx="3">
                  <c:v>0.56000000000000005</c:v>
                </c:pt>
                <c:pt idx="4">
                  <c:v>0.62</c:v>
                </c:pt>
                <c:pt idx="5">
                  <c:v>0.65</c:v>
                </c:pt>
                <c:pt idx="6">
                  <c:v>0.66</c:v>
                </c:pt>
                <c:pt idx="7">
                  <c:v>0.66561514195583593</c:v>
                </c:pt>
                <c:pt idx="8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B-4068-8DDF-D75E4D15CFFE}"/>
            </c:ext>
          </c:extLst>
        </c:ser>
        <c:ser>
          <c:idx val="1"/>
          <c:order val="1"/>
          <c:tx>
            <c:strRef>
              <c:f>'dati graficigiugno'!$C$6</c:f>
              <c:strCache>
                <c:ptCount val="1"/>
                <c:pt idx="0">
                  <c:v>giudizio sospeso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graficigiugno'!$A$7:$A$16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graficigiugno'!$C$7:$C$16</c:f>
              <c:numCache>
                <c:formatCode>0%</c:formatCode>
                <c:ptCount val="10"/>
                <c:pt idx="0">
                  <c:v>0.2978723404255319</c:v>
                </c:pt>
                <c:pt idx="1">
                  <c:v>0.22</c:v>
                </c:pt>
                <c:pt idx="2">
                  <c:v>0.24</c:v>
                </c:pt>
                <c:pt idx="3">
                  <c:v>0.22</c:v>
                </c:pt>
                <c:pt idx="4">
                  <c:v>0.18</c:v>
                </c:pt>
                <c:pt idx="5">
                  <c:v>0.21</c:v>
                </c:pt>
                <c:pt idx="6">
                  <c:v>0.17</c:v>
                </c:pt>
                <c:pt idx="7">
                  <c:v>0.28672985781990523</c:v>
                </c:pt>
                <c:pt idx="8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B-4068-8DDF-D75E4D15CFFE}"/>
            </c:ext>
          </c:extLst>
        </c:ser>
        <c:ser>
          <c:idx val="2"/>
          <c:order val="2"/>
          <c:tx>
            <c:strRef>
              <c:f>'dati graficigiugno'!$D$6</c:f>
              <c:strCache>
                <c:ptCount val="1"/>
                <c:pt idx="0">
                  <c:v>non ammessi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graficigiugno'!$A$7:$A$16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graficigiugno'!$D$7:$D$16</c:f>
              <c:numCache>
                <c:formatCode>0%</c:formatCode>
                <c:ptCount val="10"/>
                <c:pt idx="0">
                  <c:v>0.12234042553191489</c:v>
                </c:pt>
                <c:pt idx="1">
                  <c:v>0.15</c:v>
                </c:pt>
                <c:pt idx="2">
                  <c:v>0.13</c:v>
                </c:pt>
                <c:pt idx="3">
                  <c:v>0.15</c:v>
                </c:pt>
                <c:pt idx="4">
                  <c:v>0.14000000000000001</c:v>
                </c:pt>
                <c:pt idx="5">
                  <c:v>0.13</c:v>
                </c:pt>
                <c:pt idx="6">
                  <c:v>0.14000000000000001</c:v>
                </c:pt>
                <c:pt idx="7">
                  <c:v>8.0441640378548895E-2</c:v>
                </c:pt>
                <c:pt idx="8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B-4068-8DDF-D75E4D15CFFE}"/>
            </c:ext>
          </c:extLst>
        </c:ser>
        <c:ser>
          <c:idx val="3"/>
          <c:order val="3"/>
          <c:tx>
            <c:strRef>
              <c:f>'dati graficigiugno'!$E$6</c:f>
              <c:strCache>
                <c:ptCount val="1"/>
                <c:pt idx="0">
                  <c:v>ritirati</c:v>
                </c:pt>
              </c:strCache>
            </c:strRef>
          </c:tx>
          <c:invertIfNegative val="0"/>
          <c:cat>
            <c:numRef>
              <c:f>'dati graficigiugno'!$A$7:$A$16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graficigiugno'!$E$7:$E$16</c:f>
              <c:numCache>
                <c:formatCode>0%</c:formatCode>
                <c:ptCount val="10"/>
                <c:pt idx="0">
                  <c:v>0.01</c:v>
                </c:pt>
                <c:pt idx="1">
                  <c:v>0.01</c:v>
                </c:pt>
                <c:pt idx="2">
                  <c:v>0</c:v>
                </c:pt>
                <c:pt idx="3">
                  <c:v>0.01</c:v>
                </c:pt>
                <c:pt idx="7">
                  <c:v>9.4786729857819899E-2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1B-4068-8DDF-D75E4D15CFFE}"/>
            </c:ext>
          </c:extLst>
        </c:ser>
        <c:ser>
          <c:idx val="4"/>
          <c:order val="4"/>
          <c:tx>
            <c:strRef>
              <c:f>'dati graficigiugno'!$F$6</c:f>
              <c:strCache>
                <c:ptCount val="1"/>
                <c:pt idx="0">
                  <c:v>trasferiti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'dati graficigiugno'!$A$7:$A$16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'dati graficigiugno'!$F$7:$F$16</c:f>
              <c:numCache>
                <c:formatCode>0%</c:formatCode>
                <c:ptCount val="10"/>
                <c:pt idx="0">
                  <c:v>0.06</c:v>
                </c:pt>
                <c:pt idx="1">
                  <c:v>0.09</c:v>
                </c:pt>
                <c:pt idx="2">
                  <c:v>7.0000000000000007E-2</c:v>
                </c:pt>
                <c:pt idx="3">
                  <c:v>0.06</c:v>
                </c:pt>
                <c:pt idx="4">
                  <c:v>0.05</c:v>
                </c:pt>
                <c:pt idx="5">
                  <c:v>0.01</c:v>
                </c:pt>
                <c:pt idx="6">
                  <c:v>0.04</c:v>
                </c:pt>
                <c:pt idx="8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1B-4068-8DDF-D75E4D15C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9710080"/>
        <c:axId val="249711616"/>
        <c:axId val="0"/>
      </c:bar3DChart>
      <c:catAx>
        <c:axId val="24971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9711616"/>
        <c:crosses val="autoZero"/>
        <c:auto val="1"/>
        <c:lblAlgn val="ctr"/>
        <c:lblOffset val="100"/>
        <c:noMultiLvlLbl val="0"/>
      </c:catAx>
      <c:valAx>
        <c:axId val="2497116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49710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333061000363562"/>
          <c:y val="0.27165068473528808"/>
          <c:w val="0.11343402740224397"/>
          <c:h val="0.18887375798518868"/>
        </c:manualLayout>
      </c:layout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2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0.25798</cdr:x>
      <cdr:y>0.00988</cdr:y>
    </cdr:from>
    <cdr:to>
      <cdr:x>0.51294</cdr:x>
      <cdr:y>0.39539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399805" y="60008"/>
          <a:ext cx="2371736" cy="2341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1800" b="1"/>
            <a:t>BIENNIO</a:t>
          </a:r>
          <a:r>
            <a:rPr lang="it-IT" sz="1800" b="1" baseline="0"/>
            <a:t> TECNOLOGICO GIUGNO 2011-2019</a:t>
          </a:r>
        </a:p>
        <a:p xmlns:a="http://schemas.openxmlformats.org/drawingml/2006/main">
          <a:endParaRPr lang="it-IT" sz="1800" b="1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0.36436</cdr:x>
      <cdr:y>0.05354</cdr:y>
    </cdr:from>
    <cdr:to>
      <cdr:x>0.56701</cdr:x>
      <cdr:y>0.35591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3389416" y="325188"/>
          <a:ext cx="1885103" cy="1836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1800" b="1"/>
            <a:t>L.S.S.A GIUGNO 2011 - 2019</a:t>
          </a:r>
          <a:r>
            <a:rPr lang="it-IT" sz="1100" b="1"/>
            <a:t>.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0.36636</cdr:x>
      <cdr:y>0.07547</cdr:y>
    </cdr:from>
    <cdr:to>
      <cdr:x>0.54579</cdr:x>
      <cdr:y>0.13522</cdr:y>
    </cdr:to>
    <cdr:sp macro="" textlink="">
      <cdr:nvSpPr>
        <cdr:cNvPr id="4" name="CasellaDiTesto 3"/>
        <cdr:cNvSpPr txBox="1"/>
      </cdr:nvSpPr>
      <cdr:spPr>
        <a:xfrm xmlns:a="http://schemas.openxmlformats.org/drawingml/2006/main">
          <a:off x="1866901" y="228600"/>
          <a:ext cx="9144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0.24069</cdr:x>
      <cdr:y>0.06289</cdr:y>
    </cdr:from>
    <cdr:to>
      <cdr:x>0.47477</cdr:x>
      <cdr:y>0.36478</cdr:y>
    </cdr:to>
    <cdr:sp macro="" textlink="">
      <cdr:nvSpPr>
        <cdr:cNvPr id="6" name="CasellaDiTesto 5"/>
        <cdr:cNvSpPr txBox="1"/>
      </cdr:nvSpPr>
      <cdr:spPr>
        <a:xfrm xmlns:a="http://schemas.openxmlformats.org/drawingml/2006/main">
          <a:off x="2238994" y="381977"/>
          <a:ext cx="2177477" cy="1833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1800" b="1"/>
            <a:t>INFORMATICA</a:t>
          </a:r>
          <a:r>
            <a:rPr lang="it-IT" sz="1800" b="1" baseline="0"/>
            <a:t> TRIENNIO GIUGNO 2011 - 2019</a:t>
          </a:r>
          <a:endParaRPr lang="it-IT" sz="1800" b="1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0.25266</cdr:x>
      <cdr:y>0.07107</cdr:y>
    </cdr:from>
    <cdr:to>
      <cdr:x>0.50841</cdr:x>
      <cdr:y>0.38843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350325" y="431660"/>
          <a:ext cx="2379078" cy="1927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1800" b="1"/>
            <a:t>ELETTROTECNICA</a:t>
          </a:r>
          <a:r>
            <a:rPr lang="it-IT" sz="1800" b="1" baseline="0"/>
            <a:t> TRIENNIO GIUGNO 2011 - 2019</a:t>
          </a:r>
        </a:p>
        <a:p xmlns:a="http://schemas.openxmlformats.org/drawingml/2006/main">
          <a:endParaRPr lang="it-IT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0.17021</cdr:x>
      <cdr:y>0.06424</cdr:y>
    </cdr:from>
    <cdr:to>
      <cdr:x>0.44507</cdr:x>
      <cdr:y>0.39757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583377" y="390177"/>
          <a:ext cx="2556815" cy="20245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1100" b="1" i="0"/>
            <a:t>                 </a:t>
          </a:r>
          <a:r>
            <a:rPr lang="it-IT" sz="1800" b="1" i="0"/>
            <a:t>MECCANICA</a:t>
          </a:r>
          <a:r>
            <a:rPr lang="it-IT" sz="1800" b="1" i="0" baseline="0"/>
            <a:t> TRIENNIO GIUGNO 2011 - 2019</a:t>
          </a:r>
        </a:p>
        <a:p xmlns:a="http://schemas.openxmlformats.org/drawingml/2006/main">
          <a:endParaRPr lang="it-IT" sz="11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6838" cy="5621618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0.20213</cdr:x>
      <cdr:y>0.06424</cdr:y>
    </cdr:from>
    <cdr:to>
      <cdr:x>0.46053</cdr:x>
      <cdr:y>0.46007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80261" y="390177"/>
          <a:ext cx="2403746" cy="2404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1800"/>
            <a:t>                 </a:t>
          </a:r>
          <a:r>
            <a:rPr lang="it-IT" sz="1800" b="1"/>
            <a:t>AFM/TUR GIUGNO 2011 - 2019</a:t>
          </a:r>
        </a:p>
        <a:p xmlns:a="http://schemas.openxmlformats.org/drawingml/2006/main">
          <a:endParaRPr lang="it-IT" sz="1800" b="1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305192" cy="6069135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6"/>
  <sheetViews>
    <sheetView workbookViewId="0">
      <selection activeCell="L7" sqref="L7"/>
    </sheetView>
  </sheetViews>
  <sheetFormatPr defaultRowHeight="12.5" x14ac:dyDescent="0.25"/>
  <cols>
    <col min="1" max="1" width="19.7265625" customWidth="1"/>
    <col min="2" max="2" width="22.7265625" customWidth="1"/>
    <col min="3" max="3" width="12.453125" customWidth="1"/>
    <col min="4" max="4" width="12.7265625" customWidth="1"/>
    <col min="5" max="5" width="12.81640625" customWidth="1"/>
    <col min="6" max="6" width="11.26953125" customWidth="1"/>
    <col min="7" max="7" width="11.1796875" customWidth="1"/>
    <col min="8" max="8" width="11.26953125" customWidth="1"/>
    <col min="9" max="9" width="12.81640625" customWidth="1"/>
    <col min="10" max="10" width="12.7265625" customWidth="1"/>
    <col min="11" max="11" width="12.453125" customWidth="1"/>
    <col min="12" max="12" width="12" customWidth="1"/>
    <col min="13" max="13" width="11.26953125" customWidth="1"/>
    <col min="14" max="14" width="10.26953125" bestFit="1" customWidth="1"/>
  </cols>
  <sheetData>
    <row r="1" spans="1:13" ht="13" x14ac:dyDescent="0.3">
      <c r="A1" s="148" t="s">
        <v>20</v>
      </c>
      <c r="B1" s="148"/>
      <c r="C1" s="148"/>
      <c r="D1" s="148"/>
      <c r="E1" s="148"/>
      <c r="F1" s="148"/>
      <c r="G1" s="148"/>
      <c r="H1" s="148"/>
      <c r="I1" s="38"/>
      <c r="J1" s="38"/>
      <c r="K1" s="38"/>
      <c r="L1" s="38"/>
    </row>
    <row r="2" spans="1:13" ht="13" x14ac:dyDescent="0.3">
      <c r="A2" s="148"/>
      <c r="B2" s="148"/>
      <c r="C2" s="148"/>
      <c r="D2" s="148"/>
      <c r="E2" s="148"/>
      <c r="F2" s="148"/>
      <c r="G2" s="148"/>
      <c r="H2" s="148"/>
      <c r="I2" s="38"/>
      <c r="J2" s="38"/>
      <c r="K2" s="38"/>
      <c r="L2" s="38"/>
    </row>
    <row r="3" spans="1:13" ht="13" x14ac:dyDescent="0.3">
      <c r="A3" s="149" t="s">
        <v>8</v>
      </c>
      <c r="B3" s="149"/>
      <c r="C3" s="149"/>
      <c r="D3" s="149"/>
      <c r="E3" s="149"/>
      <c r="F3" s="149"/>
      <c r="G3" s="149"/>
      <c r="H3" s="149"/>
      <c r="I3" s="149"/>
      <c r="J3" s="149"/>
      <c r="K3" s="38"/>
      <c r="L3" s="38"/>
    </row>
    <row r="4" spans="1:13" ht="13" x14ac:dyDescent="0.3">
      <c r="A4" s="4"/>
      <c r="B4" s="4">
        <v>2011</v>
      </c>
      <c r="C4" s="4">
        <v>2012</v>
      </c>
      <c r="D4" s="4">
        <v>2013</v>
      </c>
      <c r="E4" s="4">
        <v>2014</v>
      </c>
      <c r="F4" s="145">
        <v>2015</v>
      </c>
      <c r="G4" s="4">
        <v>2016</v>
      </c>
      <c r="H4" s="4">
        <v>2017</v>
      </c>
      <c r="I4" s="17">
        <v>2018</v>
      </c>
      <c r="J4" s="17">
        <v>2019</v>
      </c>
      <c r="M4" t="s">
        <v>18</v>
      </c>
    </row>
    <row r="5" spans="1:13" ht="13" x14ac:dyDescent="0.3">
      <c r="A5" s="4" t="s">
        <v>26</v>
      </c>
      <c r="B5" s="146">
        <v>0.57999999999999996</v>
      </c>
      <c r="C5" s="146">
        <v>0.59</v>
      </c>
      <c r="D5" s="120">
        <v>0.61</v>
      </c>
      <c r="E5" s="120">
        <v>0.62</v>
      </c>
      <c r="F5" s="146">
        <v>0.68</v>
      </c>
      <c r="G5" s="146">
        <v>0.69</v>
      </c>
      <c r="H5" s="39">
        <v>0.7</v>
      </c>
      <c r="I5" s="138">
        <v>0.7</v>
      </c>
      <c r="J5" s="138">
        <v>0.72</v>
      </c>
    </row>
    <row r="6" spans="1:13" ht="13" x14ac:dyDescent="0.3">
      <c r="A6" s="4" t="s">
        <v>27</v>
      </c>
      <c r="B6" s="146">
        <v>0.23</v>
      </c>
      <c r="C6" s="146">
        <v>0.22</v>
      </c>
      <c r="D6" s="120">
        <v>0.22</v>
      </c>
      <c r="E6" s="120">
        <v>0.23</v>
      </c>
      <c r="F6" s="146">
        <v>0.2</v>
      </c>
      <c r="G6" s="146">
        <v>0.22</v>
      </c>
      <c r="H6" s="39">
        <v>0.19</v>
      </c>
      <c r="I6" s="138">
        <v>0.18</v>
      </c>
      <c r="J6" s="138">
        <v>0.17</v>
      </c>
    </row>
    <row r="7" spans="1:13" ht="13" x14ac:dyDescent="0.3">
      <c r="A7" s="4" t="s">
        <v>28</v>
      </c>
      <c r="B7" s="146">
        <v>0.1</v>
      </c>
      <c r="C7" s="146">
        <v>0.11</v>
      </c>
      <c r="D7" s="120">
        <v>0.1</v>
      </c>
      <c r="E7" s="121">
        <v>0.09</v>
      </c>
      <c r="F7" s="146">
        <v>0.1</v>
      </c>
      <c r="G7" s="146">
        <v>7.0000000000000007E-2</v>
      </c>
      <c r="H7" s="39">
        <v>7.0000000000000007E-2</v>
      </c>
      <c r="I7" s="138">
        <v>7.0000000000000007E-2</v>
      </c>
      <c r="J7" s="138">
        <v>7.0000000000000007E-2</v>
      </c>
    </row>
    <row r="8" spans="1:13" ht="13" x14ac:dyDescent="0.3">
      <c r="A8" s="4" t="s">
        <v>22</v>
      </c>
      <c r="B8" s="146">
        <v>0.04</v>
      </c>
      <c r="C8" s="146">
        <v>0.02</v>
      </c>
      <c r="D8" s="120">
        <v>0.01</v>
      </c>
      <c r="E8" s="120">
        <v>0.01</v>
      </c>
      <c r="F8" s="146"/>
      <c r="G8" s="146">
        <v>0.01</v>
      </c>
      <c r="H8" s="39">
        <v>0.01</v>
      </c>
      <c r="I8" s="138"/>
      <c r="J8" s="5"/>
    </row>
    <row r="9" spans="1:13" ht="13" x14ac:dyDescent="0.3">
      <c r="A9" s="4" t="s">
        <v>23</v>
      </c>
      <c r="B9" s="146">
        <v>0.05</v>
      </c>
      <c r="C9" s="146">
        <v>0.06</v>
      </c>
      <c r="D9" s="120">
        <v>0.06</v>
      </c>
      <c r="E9" s="120">
        <v>0.04</v>
      </c>
      <c r="F9" s="146">
        <v>0.02</v>
      </c>
      <c r="G9" s="146">
        <v>0.01</v>
      </c>
      <c r="H9" s="39">
        <v>0.03</v>
      </c>
      <c r="I9" s="36">
        <v>0.05</v>
      </c>
      <c r="J9" s="36">
        <v>0.04</v>
      </c>
    </row>
    <row r="10" spans="1:13" ht="13" x14ac:dyDescent="0.3">
      <c r="A10" s="68"/>
      <c r="B10" s="69"/>
      <c r="C10" s="69"/>
      <c r="D10" s="69"/>
      <c r="E10" s="69"/>
      <c r="F10" s="69"/>
      <c r="G10" s="69"/>
      <c r="H10" s="69"/>
      <c r="I10" s="69"/>
      <c r="J10" s="134"/>
      <c r="K10" s="135"/>
      <c r="L10" s="68"/>
    </row>
    <row r="11" spans="1:13" ht="31" x14ac:dyDescent="0.35">
      <c r="A11" s="75">
        <v>2019</v>
      </c>
      <c r="B11" s="93" t="s">
        <v>6</v>
      </c>
      <c r="C11" s="93" t="s">
        <v>24</v>
      </c>
      <c r="D11" s="93" t="s">
        <v>11</v>
      </c>
      <c r="E11" s="93" t="s">
        <v>25</v>
      </c>
      <c r="F11" s="93" t="s">
        <v>5</v>
      </c>
      <c r="G11" s="93" t="s">
        <v>4</v>
      </c>
      <c r="H11" s="93" t="s">
        <v>9</v>
      </c>
      <c r="I11" s="93" t="s">
        <v>24</v>
      </c>
      <c r="J11" s="93" t="s">
        <v>11</v>
      </c>
      <c r="K11" s="93" t="s">
        <v>25</v>
      </c>
      <c r="L11" s="93" t="s">
        <v>5</v>
      </c>
      <c r="M11" s="93" t="s">
        <v>4</v>
      </c>
    </row>
    <row r="12" spans="1:13" x14ac:dyDescent="0.25">
      <c r="A12" s="60"/>
      <c r="B12" s="122" t="s">
        <v>36</v>
      </c>
      <c r="C12" s="143">
        <v>422</v>
      </c>
      <c r="D12" s="139">
        <v>83</v>
      </c>
      <c r="E12" s="139">
        <v>55</v>
      </c>
      <c r="F12" s="139">
        <v>25</v>
      </c>
      <c r="G12" s="141"/>
      <c r="H12" s="139">
        <v>585</v>
      </c>
      <c r="I12" s="138">
        <f>C12/H12</f>
        <v>0.72136752136752136</v>
      </c>
      <c r="J12" s="138">
        <f>D12/H12</f>
        <v>0.14188034188034188</v>
      </c>
      <c r="K12" s="138">
        <f t="shared" ref="K12:K17" si="0">E12/H12</f>
        <v>9.4017094017094016E-2</v>
      </c>
      <c r="L12" s="138">
        <f>F12/H12</f>
        <v>4.2735042735042736E-2</v>
      </c>
      <c r="M12" s="138">
        <f>G12/C12</f>
        <v>0</v>
      </c>
    </row>
    <row r="13" spans="1:13" x14ac:dyDescent="0.25">
      <c r="A13" s="61"/>
      <c r="B13" s="20" t="s">
        <v>30</v>
      </c>
      <c r="C13" s="143">
        <v>216</v>
      </c>
      <c r="D13" s="139">
        <v>32</v>
      </c>
      <c r="E13" s="139">
        <v>10</v>
      </c>
      <c r="F13" s="139">
        <v>5</v>
      </c>
      <c r="G13" s="140"/>
      <c r="H13" s="139">
        <v>263</v>
      </c>
      <c r="I13" s="138">
        <f t="shared" ref="I13:I16" si="1">C13/H13</f>
        <v>0.82129277566539927</v>
      </c>
      <c r="J13" s="138">
        <f t="shared" ref="J13:J20" si="2">D13/H13</f>
        <v>0.12167300380228137</v>
      </c>
      <c r="K13" s="138">
        <f t="shared" si="0"/>
        <v>3.8022813688212927E-2</v>
      </c>
      <c r="L13" s="138">
        <f t="shared" ref="L13:L20" si="3">F13/H13</f>
        <v>1.9011406844106463E-2</v>
      </c>
      <c r="M13" s="138">
        <f t="shared" ref="M13:M17" si="4">G13/C13</f>
        <v>0</v>
      </c>
    </row>
    <row r="14" spans="1:13" x14ac:dyDescent="0.25">
      <c r="A14" s="61"/>
      <c r="B14" s="5" t="s">
        <v>19</v>
      </c>
      <c r="C14" s="139">
        <v>143</v>
      </c>
      <c r="D14" s="139">
        <v>53</v>
      </c>
      <c r="E14" s="139">
        <v>12</v>
      </c>
      <c r="F14" s="139">
        <v>14</v>
      </c>
      <c r="G14" s="139"/>
      <c r="H14" s="139">
        <v>222</v>
      </c>
      <c r="I14" s="138">
        <f t="shared" si="1"/>
        <v>0.64414414414414412</v>
      </c>
      <c r="J14" s="138">
        <f t="shared" si="2"/>
        <v>0.23873873873873874</v>
      </c>
      <c r="K14" s="138">
        <f t="shared" si="0"/>
        <v>5.4054054054054057E-2</v>
      </c>
      <c r="L14" s="138">
        <f t="shared" si="3"/>
        <v>6.3063063063063057E-2</v>
      </c>
      <c r="M14" s="138">
        <f t="shared" si="4"/>
        <v>0</v>
      </c>
    </row>
    <row r="15" spans="1:13" x14ac:dyDescent="0.25">
      <c r="A15" s="61"/>
      <c r="B15" s="5" t="s">
        <v>12</v>
      </c>
      <c r="C15" s="139">
        <v>57</v>
      </c>
      <c r="D15" s="139">
        <v>13</v>
      </c>
      <c r="E15" s="139">
        <v>1</v>
      </c>
      <c r="F15" s="139">
        <v>2</v>
      </c>
      <c r="G15" s="139"/>
      <c r="H15" s="139">
        <v>73</v>
      </c>
      <c r="I15" s="138">
        <f t="shared" si="1"/>
        <v>0.78082191780821919</v>
      </c>
      <c r="J15" s="138">
        <f t="shared" si="2"/>
        <v>0.17808219178082191</v>
      </c>
      <c r="K15" s="138">
        <f t="shared" si="0"/>
        <v>1.3698630136986301E-2</v>
      </c>
      <c r="L15" s="138">
        <f t="shared" si="3"/>
        <v>2.7397260273972601E-2</v>
      </c>
      <c r="M15" s="138">
        <f t="shared" si="4"/>
        <v>0</v>
      </c>
    </row>
    <row r="16" spans="1:13" x14ac:dyDescent="0.25">
      <c r="A16" s="61"/>
      <c r="B16" s="5" t="s">
        <v>7</v>
      </c>
      <c r="C16" s="139">
        <v>145</v>
      </c>
      <c r="D16" s="139">
        <v>33</v>
      </c>
      <c r="E16" s="139">
        <v>9</v>
      </c>
      <c r="F16" s="139">
        <v>6</v>
      </c>
      <c r="G16" s="139"/>
      <c r="H16" s="139">
        <v>193</v>
      </c>
      <c r="I16" s="138">
        <f t="shared" si="1"/>
        <v>0.75129533678756477</v>
      </c>
      <c r="J16" s="138">
        <f t="shared" si="2"/>
        <v>0.17098445595854922</v>
      </c>
      <c r="K16" s="138">
        <f t="shared" si="0"/>
        <v>4.6632124352331605E-2</v>
      </c>
      <c r="L16" s="138">
        <f t="shared" si="3"/>
        <v>3.1088082901554404E-2</v>
      </c>
      <c r="M16" s="138">
        <f t="shared" si="4"/>
        <v>0</v>
      </c>
    </row>
    <row r="17" spans="1:21" x14ac:dyDescent="0.25">
      <c r="A17" s="61"/>
      <c r="B17" s="122" t="s">
        <v>35</v>
      </c>
      <c r="C17" s="140">
        <v>145</v>
      </c>
      <c r="D17" s="139">
        <v>50</v>
      </c>
      <c r="E17" s="139">
        <v>22</v>
      </c>
      <c r="F17" s="140">
        <v>8</v>
      </c>
      <c r="G17" s="141"/>
      <c r="H17" s="140">
        <v>225</v>
      </c>
      <c r="I17" s="138">
        <f t="shared" ref="I17:I20" si="5">C17/H17</f>
        <v>0.64444444444444449</v>
      </c>
      <c r="J17" s="138">
        <f t="shared" si="2"/>
        <v>0.22222222222222221</v>
      </c>
      <c r="K17" s="138">
        <f t="shared" si="0"/>
        <v>9.7777777777777783E-2</v>
      </c>
      <c r="L17" s="138">
        <f t="shared" si="3"/>
        <v>3.5555555555555556E-2</v>
      </c>
      <c r="M17" s="138">
        <f t="shared" si="4"/>
        <v>0</v>
      </c>
    </row>
    <row r="18" spans="1:21" ht="13" x14ac:dyDescent="0.3">
      <c r="A18" s="61"/>
      <c r="B18" s="84" t="s">
        <v>8</v>
      </c>
      <c r="C18" s="85">
        <f>SUM(C12:C17)</f>
        <v>1128</v>
      </c>
      <c r="D18" s="85">
        <f>SUM(D12:D17)</f>
        <v>264</v>
      </c>
      <c r="E18" s="85">
        <f>SUM(E12:E17)</f>
        <v>109</v>
      </c>
      <c r="F18" s="85">
        <f>SUM(F12:F17)</f>
        <v>60</v>
      </c>
      <c r="G18" s="85">
        <f t="shared" ref="G18" si="6">SUM(G12:G17)</f>
        <v>0</v>
      </c>
      <c r="H18" s="85">
        <f>SUM(H12:H17)</f>
        <v>1561</v>
      </c>
      <c r="I18" s="110">
        <f t="shared" si="5"/>
        <v>0.72261370916079437</v>
      </c>
      <c r="J18" s="138">
        <f t="shared" si="2"/>
        <v>0.16912235746316465</v>
      </c>
      <c r="K18" s="86">
        <f>E18/H18</f>
        <v>6.9827033952594486E-2</v>
      </c>
      <c r="L18" s="138">
        <f t="shared" si="3"/>
        <v>3.8436899423446511E-2</v>
      </c>
      <c r="M18" s="86">
        <f t="shared" ref="M18:M20" si="7">G18/H18</f>
        <v>0</v>
      </c>
    </row>
    <row r="19" spans="1:21" ht="13" x14ac:dyDescent="0.3">
      <c r="A19" s="61"/>
      <c r="B19" s="87" t="s">
        <v>34</v>
      </c>
      <c r="C19" s="88">
        <f t="shared" ref="C19:G19" si="8">SUM(C12:C16)</f>
        <v>983</v>
      </c>
      <c r="D19" s="88">
        <f t="shared" si="8"/>
        <v>214</v>
      </c>
      <c r="E19" s="88">
        <f t="shared" si="8"/>
        <v>87</v>
      </c>
      <c r="F19" s="88">
        <f t="shared" si="8"/>
        <v>52</v>
      </c>
      <c r="G19" s="88">
        <f t="shared" si="8"/>
        <v>0</v>
      </c>
      <c r="H19" s="88">
        <f>SUM(H12:H16)</f>
        <v>1336</v>
      </c>
      <c r="I19" s="109">
        <f t="shared" si="5"/>
        <v>0.7357784431137725</v>
      </c>
      <c r="J19" s="138">
        <f t="shared" si="2"/>
        <v>0.16017964071856289</v>
      </c>
      <c r="K19" s="89">
        <f t="shared" ref="K19" si="9">E19/H19</f>
        <v>6.5119760479041916E-2</v>
      </c>
      <c r="L19" s="138">
        <f t="shared" si="3"/>
        <v>3.8922155688622756E-2</v>
      </c>
      <c r="M19" s="89">
        <f t="shared" si="7"/>
        <v>0</v>
      </c>
    </row>
    <row r="20" spans="1:21" ht="13" x14ac:dyDescent="0.3">
      <c r="A20" s="28"/>
      <c r="B20" s="90" t="s">
        <v>33</v>
      </c>
      <c r="C20" s="91">
        <f>C17</f>
        <v>145</v>
      </c>
      <c r="D20" s="91">
        <f t="shared" ref="D20:H20" si="10">D17</f>
        <v>50</v>
      </c>
      <c r="E20" s="91">
        <f t="shared" si="10"/>
        <v>22</v>
      </c>
      <c r="F20" s="91">
        <f t="shared" si="10"/>
        <v>8</v>
      </c>
      <c r="G20" s="91">
        <f t="shared" si="10"/>
        <v>0</v>
      </c>
      <c r="H20" s="91">
        <f t="shared" si="10"/>
        <v>225</v>
      </c>
      <c r="I20" s="111">
        <f t="shared" si="5"/>
        <v>0.64444444444444449</v>
      </c>
      <c r="J20" s="138">
        <f t="shared" si="2"/>
        <v>0.22222222222222221</v>
      </c>
      <c r="K20" s="92">
        <f>E20/H20</f>
        <v>9.7777777777777783E-2</v>
      </c>
      <c r="L20" s="138">
        <f t="shared" si="3"/>
        <v>3.5555555555555556E-2</v>
      </c>
      <c r="M20" s="92">
        <f t="shared" si="7"/>
        <v>0</v>
      </c>
    </row>
    <row r="21" spans="1:21" ht="13" x14ac:dyDescent="0.3">
      <c r="A21" s="68"/>
      <c r="B21" s="69"/>
      <c r="C21" s="69"/>
      <c r="D21" s="69"/>
      <c r="E21" s="69"/>
      <c r="F21" s="69"/>
      <c r="G21" s="69"/>
      <c r="H21" s="69"/>
      <c r="I21" s="69"/>
      <c r="J21" s="134"/>
      <c r="K21" s="135"/>
      <c r="L21" s="68"/>
    </row>
    <row r="22" spans="1:21" ht="13" x14ac:dyDescent="0.3">
      <c r="A22" s="68"/>
      <c r="B22" s="69"/>
      <c r="C22" s="147"/>
      <c r="D22" s="147"/>
      <c r="E22" s="147"/>
      <c r="F22" s="147"/>
      <c r="G22" s="147"/>
      <c r="H22" s="147"/>
      <c r="I22" s="69"/>
      <c r="J22" s="134"/>
      <c r="K22" s="135"/>
      <c r="L22" s="68"/>
    </row>
    <row r="23" spans="1:21" ht="13" x14ac:dyDescent="0.3">
      <c r="A23" s="68"/>
      <c r="B23" s="69"/>
      <c r="C23" s="69"/>
      <c r="D23" s="69"/>
      <c r="E23" s="69"/>
      <c r="F23" s="69"/>
      <c r="G23" s="69"/>
      <c r="H23" s="69"/>
      <c r="I23" s="69"/>
      <c r="J23" s="134"/>
      <c r="K23" s="135"/>
      <c r="L23" s="68"/>
    </row>
    <row r="24" spans="1:21" ht="15.5" x14ac:dyDescent="0.35">
      <c r="A24" s="75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</row>
    <row r="25" spans="1:21" x14ac:dyDescent="0.25">
      <c r="A25" s="60"/>
      <c r="B25" s="122"/>
      <c r="C25" s="139"/>
      <c r="D25" s="139"/>
      <c r="E25" s="139"/>
      <c r="F25" s="139"/>
      <c r="G25" s="141"/>
      <c r="H25" s="139"/>
      <c r="I25" s="137"/>
      <c r="J25" s="15"/>
      <c r="K25" s="138"/>
      <c r="L25" s="15"/>
      <c r="M25" s="15"/>
    </row>
    <row r="26" spans="1:21" x14ac:dyDescent="0.25">
      <c r="A26" s="61"/>
      <c r="B26" s="20"/>
      <c r="C26" s="139"/>
      <c r="D26" s="139"/>
      <c r="E26" s="139"/>
      <c r="F26" s="139"/>
      <c r="G26" s="140"/>
      <c r="H26" s="139"/>
      <c r="I26" s="138"/>
      <c r="J26" s="138"/>
      <c r="K26" s="138"/>
      <c r="L26" s="138"/>
      <c r="M26" s="138"/>
    </row>
    <row r="27" spans="1:21" x14ac:dyDescent="0.25">
      <c r="A27" s="61"/>
      <c r="B27" s="5"/>
      <c r="C27" s="139"/>
      <c r="D27" s="139"/>
      <c r="E27" s="139"/>
      <c r="F27" s="139"/>
      <c r="G27" s="139"/>
      <c r="H27" s="139"/>
      <c r="I27" s="138"/>
      <c r="J27" s="138"/>
      <c r="K27" s="138"/>
      <c r="L27" s="138"/>
      <c r="M27" s="138"/>
    </row>
    <row r="28" spans="1:21" x14ac:dyDescent="0.25">
      <c r="A28" s="61"/>
      <c r="B28" s="5"/>
      <c r="C28" s="139"/>
      <c r="D28" s="139"/>
      <c r="E28" s="139"/>
      <c r="F28" s="139"/>
      <c r="G28" s="139"/>
      <c r="H28" s="139"/>
      <c r="I28" s="138"/>
      <c r="J28" s="138"/>
      <c r="K28" s="138"/>
      <c r="L28" s="138"/>
      <c r="M28" s="138"/>
      <c r="N28" s="136"/>
      <c r="O28" s="136"/>
      <c r="P28" s="136"/>
      <c r="Q28" s="136"/>
      <c r="R28" s="136"/>
      <c r="S28" s="136"/>
      <c r="U28">
        <f ca="1">N28:V28</f>
        <v>0</v>
      </c>
    </row>
    <row r="29" spans="1:21" x14ac:dyDescent="0.25">
      <c r="A29" s="61"/>
      <c r="B29" s="5"/>
      <c r="C29" s="139"/>
      <c r="D29" s="139"/>
      <c r="E29" s="139"/>
      <c r="F29" s="139"/>
      <c r="G29" s="139"/>
      <c r="H29" s="139"/>
      <c r="I29" s="138"/>
      <c r="J29" s="138"/>
      <c r="K29" s="138"/>
      <c r="L29" s="138"/>
      <c r="M29" s="138"/>
    </row>
    <row r="30" spans="1:21" x14ac:dyDescent="0.25">
      <c r="A30" s="61"/>
      <c r="B30" s="122"/>
      <c r="C30" s="140"/>
      <c r="D30" s="139"/>
      <c r="E30" s="139"/>
      <c r="F30" s="141"/>
      <c r="G30" s="141"/>
      <c r="H30" s="140"/>
      <c r="I30" s="138"/>
      <c r="J30" s="138"/>
      <c r="K30" s="138"/>
      <c r="L30" s="138"/>
      <c r="M30" s="138"/>
    </row>
    <row r="31" spans="1:21" ht="13" x14ac:dyDescent="0.3">
      <c r="A31" s="61"/>
      <c r="B31" s="84"/>
      <c r="C31" s="85"/>
      <c r="D31" s="85"/>
      <c r="E31" s="85"/>
      <c r="F31" s="85"/>
      <c r="G31" s="85"/>
      <c r="H31" s="85"/>
      <c r="I31" s="110"/>
      <c r="J31" s="86"/>
      <c r="K31" s="86"/>
      <c r="L31" s="86"/>
      <c r="M31" s="86"/>
    </row>
    <row r="32" spans="1:21" ht="13" x14ac:dyDescent="0.3">
      <c r="A32" s="61"/>
      <c r="B32" s="87"/>
      <c r="C32" s="88"/>
      <c r="D32" s="88"/>
      <c r="E32" s="88"/>
      <c r="F32" s="88"/>
      <c r="G32" s="88"/>
      <c r="H32" s="88"/>
      <c r="I32" s="109"/>
      <c r="J32" s="89"/>
      <c r="K32" s="89"/>
      <c r="L32" s="89"/>
      <c r="M32" s="89"/>
    </row>
    <row r="33" spans="1:14" ht="13" x14ac:dyDescent="0.3">
      <c r="A33" s="28"/>
      <c r="B33" s="90"/>
      <c r="C33" s="91"/>
      <c r="D33" s="91"/>
      <c r="E33" s="91"/>
      <c r="F33" s="91"/>
      <c r="G33" s="91"/>
      <c r="H33" s="91"/>
      <c r="I33" s="111"/>
      <c r="J33" s="92"/>
      <c r="K33" s="92"/>
      <c r="L33" s="92"/>
      <c r="M33" s="92"/>
    </row>
    <row r="34" spans="1:14" ht="13" x14ac:dyDescent="0.3">
      <c r="A34" s="10"/>
      <c r="B34" s="11"/>
      <c r="C34" s="11"/>
      <c r="D34" s="11"/>
      <c r="E34" s="11"/>
      <c r="F34" s="24"/>
      <c r="G34" s="52"/>
      <c r="H34" s="24"/>
      <c r="I34" s="14"/>
      <c r="J34" s="10"/>
      <c r="K34" s="11"/>
      <c r="L34" s="53"/>
      <c r="M34" s="14"/>
    </row>
    <row r="35" spans="1:14" ht="15.5" x14ac:dyDescent="0.35">
      <c r="A35" s="75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spans="1:14" x14ac:dyDescent="0.25">
      <c r="A36" s="60"/>
      <c r="B36" s="122"/>
      <c r="C36" s="5"/>
      <c r="D36" s="5"/>
      <c r="E36" s="5"/>
      <c r="F36" s="5"/>
      <c r="G36" s="5"/>
      <c r="H36" s="5"/>
      <c r="I36" s="15"/>
      <c r="J36" s="15"/>
      <c r="K36" s="15"/>
      <c r="L36" s="15"/>
      <c r="M36" s="15"/>
    </row>
    <row r="37" spans="1:14" x14ac:dyDescent="0.25">
      <c r="A37" s="61"/>
      <c r="B37" s="20"/>
      <c r="C37" s="5"/>
      <c r="D37" s="5"/>
      <c r="E37" s="5"/>
      <c r="F37" s="5"/>
      <c r="G37" s="5"/>
      <c r="H37" s="5"/>
      <c r="I37" s="15"/>
      <c r="J37" s="15"/>
      <c r="K37" s="15"/>
      <c r="L37" s="15"/>
      <c r="M37" s="15"/>
    </row>
    <row r="38" spans="1:14" x14ac:dyDescent="0.25">
      <c r="A38" s="61"/>
      <c r="B38" s="5"/>
      <c r="C38" s="5"/>
      <c r="D38" s="5"/>
      <c r="E38" s="5"/>
      <c r="F38" s="5"/>
      <c r="G38" s="5"/>
      <c r="H38" s="5"/>
      <c r="I38" s="15"/>
      <c r="J38" s="15"/>
      <c r="K38" s="15"/>
      <c r="L38" s="15"/>
      <c r="M38" s="15"/>
    </row>
    <row r="39" spans="1:14" x14ac:dyDescent="0.25">
      <c r="A39" s="61"/>
      <c r="B39" s="5"/>
      <c r="C39" s="5"/>
      <c r="D39" s="5"/>
      <c r="E39" s="5"/>
      <c r="F39" s="5"/>
      <c r="G39" s="5"/>
      <c r="H39" s="5"/>
      <c r="I39" s="15"/>
      <c r="J39" s="15"/>
      <c r="K39" s="15"/>
      <c r="L39" s="15"/>
      <c r="M39" s="15"/>
    </row>
    <row r="40" spans="1:14" x14ac:dyDescent="0.25">
      <c r="A40" s="61"/>
      <c r="B40" s="5"/>
      <c r="C40" s="5"/>
      <c r="D40" s="5"/>
      <c r="E40" s="5"/>
      <c r="F40" s="5"/>
      <c r="G40" s="5"/>
      <c r="H40" s="5"/>
      <c r="I40" s="15"/>
      <c r="J40" s="15"/>
      <c r="K40" s="15"/>
      <c r="L40" s="15"/>
      <c r="M40" s="15"/>
    </row>
    <row r="41" spans="1:14" x14ac:dyDescent="0.25">
      <c r="A41" s="61"/>
      <c r="B41" s="122"/>
      <c r="C41" s="5"/>
      <c r="D41" s="5"/>
      <c r="E41" s="5"/>
      <c r="F41" s="5"/>
      <c r="G41" s="72"/>
      <c r="H41" s="5"/>
      <c r="I41" s="15"/>
      <c r="J41" s="15"/>
      <c r="K41" s="15"/>
      <c r="L41" s="15"/>
      <c r="M41" s="15"/>
    </row>
    <row r="42" spans="1:14" ht="13" x14ac:dyDescent="0.3">
      <c r="A42" s="61"/>
      <c r="B42" s="84"/>
      <c r="C42" s="85"/>
      <c r="D42" s="85"/>
      <c r="E42" s="85"/>
      <c r="F42" s="85"/>
      <c r="G42" s="85"/>
      <c r="H42" s="85"/>
      <c r="I42" s="110"/>
      <c r="J42" s="86"/>
      <c r="K42" s="86"/>
      <c r="L42" s="86"/>
      <c r="M42" s="86"/>
    </row>
    <row r="43" spans="1:14" ht="13" x14ac:dyDescent="0.3">
      <c r="A43" s="61"/>
      <c r="B43" s="87"/>
      <c r="C43" s="88"/>
      <c r="D43" s="88"/>
      <c r="E43" s="88"/>
      <c r="F43" s="88"/>
      <c r="G43" s="88"/>
      <c r="H43" s="88"/>
      <c r="I43" s="109"/>
      <c r="J43" s="89"/>
      <c r="K43" s="89"/>
      <c r="L43" s="89"/>
      <c r="M43" s="89"/>
    </row>
    <row r="44" spans="1:14" ht="13" x14ac:dyDescent="0.3">
      <c r="A44" s="28"/>
      <c r="B44" s="90"/>
      <c r="C44" s="91"/>
      <c r="D44" s="91"/>
      <c r="E44" s="91"/>
      <c r="F44" s="91"/>
      <c r="G44" s="91"/>
      <c r="H44" s="91"/>
      <c r="I44" s="111"/>
      <c r="J44" s="92"/>
      <c r="K44" s="92"/>
      <c r="L44" s="92"/>
      <c r="M44" s="92"/>
    </row>
    <row r="45" spans="1:14" ht="18" x14ac:dyDescent="0.4">
      <c r="A45" s="116"/>
      <c r="B45" s="68"/>
      <c r="C45" s="68"/>
      <c r="D45" s="78"/>
      <c r="E45" s="117"/>
      <c r="F45" s="117"/>
      <c r="G45" s="117"/>
      <c r="H45" s="117"/>
      <c r="I45" s="117"/>
      <c r="J45" s="10"/>
      <c r="K45" s="11"/>
      <c r="L45" s="53"/>
      <c r="M45" s="14"/>
    </row>
    <row r="46" spans="1:14" ht="13" x14ac:dyDescent="0.3">
      <c r="A46" s="10"/>
      <c r="B46" s="11"/>
      <c r="C46" s="53"/>
      <c r="D46" s="24"/>
      <c r="E46" s="19"/>
      <c r="F46" s="24"/>
      <c r="G46" s="115"/>
      <c r="H46" s="24"/>
      <c r="I46" s="14"/>
      <c r="J46" s="10"/>
      <c r="K46" s="11"/>
      <c r="L46" s="53"/>
      <c r="M46" s="14"/>
    </row>
    <row r="47" spans="1:14" ht="15.5" x14ac:dyDescent="0.35">
      <c r="A47" s="75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  <row r="48" spans="1:14" x14ac:dyDescent="0.25">
      <c r="A48" s="60"/>
      <c r="B48" s="20"/>
      <c r="C48" s="5"/>
      <c r="D48" s="5"/>
      <c r="E48" s="5"/>
      <c r="F48" s="5"/>
      <c r="G48" s="5"/>
      <c r="H48" s="5"/>
      <c r="I48" s="15"/>
      <c r="J48" s="15"/>
      <c r="K48" s="15"/>
      <c r="L48" s="15"/>
      <c r="M48" s="15"/>
      <c r="N48" s="37"/>
    </row>
    <row r="49" spans="1:16" x14ac:dyDescent="0.25">
      <c r="A49" s="61"/>
      <c r="B49" s="20"/>
      <c r="C49" s="5"/>
      <c r="D49" s="5"/>
      <c r="E49" s="5"/>
      <c r="F49" s="5"/>
      <c r="G49" s="5"/>
      <c r="H49" s="5"/>
      <c r="I49" s="15"/>
      <c r="J49" s="15"/>
      <c r="K49" s="15"/>
      <c r="L49" s="15"/>
      <c r="M49" s="15"/>
      <c r="N49" s="37"/>
      <c r="P49" s="21" t="s">
        <v>32</v>
      </c>
    </row>
    <row r="50" spans="1:16" x14ac:dyDescent="0.25">
      <c r="A50" s="61"/>
      <c r="B50" s="5"/>
      <c r="C50" s="5"/>
      <c r="D50" s="5"/>
      <c r="E50" s="5"/>
      <c r="F50" s="5"/>
      <c r="G50" s="5"/>
      <c r="H50" s="5"/>
      <c r="I50" s="15"/>
      <c r="J50" s="15"/>
      <c r="K50" s="15"/>
      <c r="L50" s="15"/>
      <c r="M50" s="15"/>
      <c r="N50" s="37"/>
    </row>
    <row r="51" spans="1:16" x14ac:dyDescent="0.25">
      <c r="A51" s="61"/>
      <c r="B51" s="5"/>
      <c r="C51" s="5"/>
      <c r="D51" s="5"/>
      <c r="E51" s="5"/>
      <c r="F51" s="5"/>
      <c r="G51" s="5"/>
      <c r="H51" s="5"/>
      <c r="I51" s="15"/>
      <c r="J51" s="15"/>
      <c r="K51" s="15"/>
      <c r="L51" s="15"/>
      <c r="M51" s="15"/>
      <c r="N51" s="37"/>
    </row>
    <row r="52" spans="1:16" x14ac:dyDescent="0.25">
      <c r="A52" s="61"/>
      <c r="B52" s="5"/>
      <c r="C52" s="5"/>
      <c r="D52" s="5"/>
      <c r="E52" s="5"/>
      <c r="F52" s="5"/>
      <c r="G52" s="5"/>
      <c r="H52" s="5"/>
      <c r="I52" s="15"/>
      <c r="J52" s="15"/>
      <c r="K52" s="15"/>
      <c r="L52" s="15"/>
      <c r="M52" s="15"/>
      <c r="N52" s="37"/>
    </row>
    <row r="53" spans="1:16" x14ac:dyDescent="0.25">
      <c r="A53" s="61"/>
      <c r="B53" s="20"/>
      <c r="C53" s="5"/>
      <c r="D53" s="5"/>
      <c r="E53" s="5"/>
      <c r="F53" s="5"/>
      <c r="G53" s="72"/>
      <c r="H53" s="5"/>
      <c r="I53" s="15"/>
      <c r="J53" s="15"/>
      <c r="K53" s="15"/>
      <c r="L53" s="15"/>
      <c r="M53" s="15"/>
      <c r="N53" s="37"/>
    </row>
    <row r="54" spans="1:16" ht="13" x14ac:dyDescent="0.3">
      <c r="A54" s="61"/>
      <c r="B54" s="84"/>
      <c r="C54" s="85"/>
      <c r="D54" s="85"/>
      <c r="E54" s="85"/>
      <c r="F54" s="85"/>
      <c r="G54" s="85"/>
      <c r="H54" s="85"/>
      <c r="I54" s="110"/>
      <c r="J54" s="86"/>
      <c r="K54" s="86"/>
      <c r="L54" s="86"/>
      <c r="M54" s="86"/>
      <c r="N54" s="37"/>
    </row>
    <row r="55" spans="1:16" ht="13" x14ac:dyDescent="0.3">
      <c r="A55" s="61"/>
      <c r="B55" s="87"/>
      <c r="C55" s="88"/>
      <c r="D55" s="88"/>
      <c r="E55" s="88"/>
      <c r="F55" s="88"/>
      <c r="G55" s="88"/>
      <c r="H55" s="88"/>
      <c r="I55" s="109"/>
      <c r="J55" s="89"/>
      <c r="K55" s="89"/>
      <c r="L55" s="89"/>
      <c r="M55" s="89"/>
      <c r="N55" s="37"/>
    </row>
    <row r="56" spans="1:16" ht="13" x14ac:dyDescent="0.3">
      <c r="A56" s="28"/>
      <c r="B56" s="90"/>
      <c r="C56" s="91"/>
      <c r="D56" s="91"/>
      <c r="E56" s="91"/>
      <c r="F56" s="91"/>
      <c r="G56" s="91"/>
      <c r="H56" s="91"/>
      <c r="I56" s="111"/>
      <c r="J56" s="92"/>
      <c r="K56" s="92"/>
      <c r="L56" s="92"/>
      <c r="M56" s="92"/>
      <c r="N56" s="37"/>
    </row>
    <row r="57" spans="1:16" ht="13" x14ac:dyDescent="0.3">
      <c r="A57" s="46"/>
      <c r="B57" s="11"/>
      <c r="C57" s="53"/>
      <c r="D57" s="24"/>
      <c r="E57" s="19"/>
      <c r="F57" s="24"/>
      <c r="G57" s="115"/>
      <c r="H57" s="24"/>
      <c r="I57" s="14"/>
      <c r="J57" s="10"/>
      <c r="K57" s="11"/>
      <c r="L57" s="53"/>
      <c r="M57" s="14"/>
    </row>
    <row r="58" spans="1:16" ht="13" x14ac:dyDescent="0.3">
      <c r="A58" s="101"/>
      <c r="B58" s="102"/>
      <c r="C58" s="103"/>
      <c r="D58" s="104"/>
      <c r="E58" s="105"/>
      <c r="F58" s="104"/>
      <c r="G58" s="106"/>
      <c r="H58" s="104"/>
      <c r="I58" s="107"/>
      <c r="J58" s="108"/>
      <c r="K58" s="11"/>
      <c r="L58" s="53"/>
      <c r="M58" s="14"/>
    </row>
    <row r="59" spans="1:16" ht="15.5" x14ac:dyDescent="0.35">
      <c r="A59" s="99"/>
      <c r="B59" s="100"/>
      <c r="C59" s="100"/>
      <c r="D59" s="100"/>
      <c r="E59" s="100"/>
      <c r="F59" s="100"/>
      <c r="G59" s="100"/>
      <c r="H59" s="100"/>
      <c r="I59" s="100"/>
      <c r="J59" s="100"/>
      <c r="K59" s="93"/>
      <c r="L59" s="93"/>
      <c r="M59" s="93"/>
    </row>
    <row r="60" spans="1:16" x14ac:dyDescent="0.25">
      <c r="A60" s="60"/>
      <c r="B60" s="20"/>
      <c r="C60" s="5"/>
      <c r="D60" s="5"/>
      <c r="E60" s="5"/>
      <c r="F60" s="5"/>
      <c r="G60" s="5"/>
      <c r="H60" s="5"/>
      <c r="I60" s="15"/>
      <c r="J60" s="15"/>
      <c r="K60" s="15"/>
      <c r="L60" s="15"/>
      <c r="M60" s="15"/>
      <c r="N60" s="37"/>
    </row>
    <row r="61" spans="1:16" x14ac:dyDescent="0.25">
      <c r="A61" s="61"/>
      <c r="B61" s="20"/>
      <c r="C61" s="5"/>
      <c r="D61" s="5"/>
      <c r="E61" s="5"/>
      <c r="F61" s="5"/>
      <c r="G61" s="5"/>
      <c r="H61" s="5"/>
      <c r="I61" s="15"/>
      <c r="J61" s="15"/>
      <c r="K61" s="15"/>
      <c r="L61" s="15"/>
      <c r="M61" s="15"/>
      <c r="N61" s="37"/>
    </row>
    <row r="62" spans="1:16" x14ac:dyDescent="0.25">
      <c r="A62" s="61"/>
      <c r="B62" s="5"/>
      <c r="C62" s="5"/>
      <c r="D62" s="5"/>
      <c r="E62" s="5"/>
      <c r="F62" s="5"/>
      <c r="G62" s="5"/>
      <c r="H62" s="5"/>
      <c r="I62" s="15"/>
      <c r="J62" s="15"/>
      <c r="K62" s="15"/>
      <c r="L62" s="15"/>
      <c r="M62" s="15"/>
      <c r="N62" s="37"/>
    </row>
    <row r="63" spans="1:16" x14ac:dyDescent="0.25">
      <c r="A63" s="61"/>
      <c r="B63" s="5"/>
      <c r="C63" s="5"/>
      <c r="D63" s="5"/>
      <c r="E63" s="5"/>
      <c r="F63" s="5"/>
      <c r="G63" s="5"/>
      <c r="H63" s="5"/>
      <c r="I63" s="15"/>
      <c r="J63" s="15"/>
      <c r="K63" s="15"/>
      <c r="L63" s="15"/>
      <c r="M63" s="15"/>
      <c r="N63" s="37"/>
    </row>
    <row r="64" spans="1:16" x14ac:dyDescent="0.25">
      <c r="A64" s="61"/>
      <c r="B64" s="5"/>
      <c r="C64" s="5"/>
      <c r="D64" s="5"/>
      <c r="E64" s="5"/>
      <c r="F64" s="5"/>
      <c r="G64" s="5"/>
      <c r="H64" s="5"/>
      <c r="I64" s="15"/>
      <c r="J64" s="15"/>
      <c r="K64" s="15"/>
      <c r="L64" s="15"/>
      <c r="M64" s="15"/>
      <c r="N64" s="37"/>
    </row>
    <row r="65" spans="1:14" x14ac:dyDescent="0.25">
      <c r="A65" s="61"/>
      <c r="B65" s="20"/>
      <c r="C65" s="5"/>
      <c r="D65" s="5"/>
      <c r="E65" s="5"/>
      <c r="F65" s="5"/>
      <c r="G65" s="72"/>
      <c r="H65" s="5"/>
      <c r="I65" s="15"/>
      <c r="J65" s="15"/>
      <c r="K65" s="15"/>
      <c r="L65" s="15"/>
      <c r="M65" s="15"/>
      <c r="N65" s="37"/>
    </row>
    <row r="66" spans="1:14" ht="13" x14ac:dyDescent="0.3">
      <c r="A66" s="61"/>
      <c r="B66" s="84"/>
      <c r="C66" s="85"/>
      <c r="D66" s="85"/>
      <c r="E66" s="85"/>
      <c r="F66" s="85"/>
      <c r="G66" s="85"/>
      <c r="H66" s="85"/>
      <c r="I66" s="110"/>
      <c r="J66" s="86"/>
      <c r="K66" s="86"/>
      <c r="L66" s="86"/>
      <c r="M66" s="86"/>
      <c r="N66" s="37"/>
    </row>
    <row r="67" spans="1:14" ht="13" x14ac:dyDescent="0.3">
      <c r="A67" s="61"/>
      <c r="B67" s="87"/>
      <c r="C67" s="88"/>
      <c r="D67" s="88"/>
      <c r="E67" s="88"/>
      <c r="F67" s="88"/>
      <c r="G67" s="88"/>
      <c r="H67" s="88"/>
      <c r="I67" s="109"/>
      <c r="J67" s="89"/>
      <c r="K67" s="89"/>
      <c r="L67" s="89"/>
      <c r="M67" s="89"/>
      <c r="N67" s="37"/>
    </row>
    <row r="68" spans="1:14" ht="13" x14ac:dyDescent="0.3">
      <c r="A68" s="28"/>
      <c r="B68" s="90"/>
      <c r="C68" s="91"/>
      <c r="D68" s="91"/>
      <c r="E68" s="91"/>
      <c r="F68" s="91"/>
      <c r="G68" s="91"/>
      <c r="H68" s="91"/>
      <c r="I68" s="111"/>
      <c r="J68" s="92"/>
      <c r="K68" s="92"/>
      <c r="L68" s="92"/>
      <c r="M68" s="92"/>
      <c r="N68" s="37"/>
    </row>
    <row r="69" spans="1:14" ht="13" x14ac:dyDescent="0.3">
      <c r="A69" s="5"/>
      <c r="B69" s="6"/>
      <c r="C69" s="41"/>
      <c r="D69" s="16"/>
      <c r="E69" s="12"/>
      <c r="F69" s="16"/>
      <c r="G69" s="73"/>
      <c r="H69" s="16"/>
      <c r="I69" s="7"/>
      <c r="J69" s="10"/>
      <c r="K69" s="10"/>
      <c r="L69" s="53"/>
      <c r="M69" s="14"/>
    </row>
    <row r="70" spans="1:14" ht="13" x14ac:dyDescent="0.3">
      <c r="A70" s="5"/>
      <c r="B70" s="6"/>
      <c r="C70" s="41"/>
      <c r="D70" s="16"/>
      <c r="E70" s="12"/>
      <c r="F70" s="16"/>
      <c r="G70" s="73"/>
      <c r="H70" s="16"/>
      <c r="I70" s="7"/>
      <c r="J70" s="10"/>
      <c r="K70" s="11"/>
      <c r="L70" s="53"/>
      <c r="M70" s="14"/>
    </row>
    <row r="71" spans="1:14" ht="15.5" x14ac:dyDescent="0.35">
      <c r="A71" s="75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</row>
    <row r="72" spans="1:14" x14ac:dyDescent="0.25">
      <c r="A72" s="60"/>
      <c r="B72" s="5"/>
      <c r="C72" s="5"/>
      <c r="D72" s="5"/>
      <c r="E72" s="5"/>
      <c r="F72" s="5"/>
      <c r="G72" s="5"/>
      <c r="H72" s="5"/>
      <c r="I72" s="15"/>
      <c r="J72" s="15"/>
      <c r="K72" s="15"/>
      <c r="L72" s="15"/>
      <c r="M72" s="15"/>
      <c r="N72" s="37"/>
    </row>
    <row r="73" spans="1:14" x14ac:dyDescent="0.25">
      <c r="A73" s="61"/>
      <c r="B73" s="5"/>
      <c r="C73" s="5"/>
      <c r="D73" s="5"/>
      <c r="E73" s="5"/>
      <c r="F73" s="5"/>
      <c r="G73" s="5"/>
      <c r="H73" s="5"/>
      <c r="I73" s="15"/>
      <c r="J73" s="15"/>
      <c r="K73" s="15"/>
      <c r="L73" s="15"/>
      <c r="M73" s="15"/>
      <c r="N73" s="37"/>
    </row>
    <row r="74" spans="1:14" x14ac:dyDescent="0.25">
      <c r="A74" s="61"/>
      <c r="B74" s="5"/>
      <c r="C74" s="5"/>
      <c r="D74" s="5"/>
      <c r="E74" s="5"/>
      <c r="F74" s="5"/>
      <c r="G74" s="5"/>
      <c r="H74" s="5"/>
      <c r="I74" s="15"/>
      <c r="J74" s="15"/>
      <c r="K74" s="15"/>
      <c r="L74" s="15"/>
      <c r="M74" s="15"/>
      <c r="N74" s="37"/>
    </row>
    <row r="75" spans="1:14" x14ac:dyDescent="0.25">
      <c r="A75" s="61"/>
      <c r="B75" s="5"/>
      <c r="C75" s="5"/>
      <c r="D75" s="5"/>
      <c r="E75" s="5"/>
      <c r="F75" s="5"/>
      <c r="G75" s="5"/>
      <c r="H75" s="5"/>
      <c r="I75" s="15"/>
      <c r="J75" s="15"/>
      <c r="K75" s="15"/>
      <c r="L75" s="15"/>
      <c r="M75" s="15"/>
      <c r="N75" s="37"/>
    </row>
    <row r="76" spans="1:14" x14ac:dyDescent="0.25">
      <c r="A76" s="61"/>
      <c r="B76" s="5"/>
      <c r="C76" s="5"/>
      <c r="D76" s="5"/>
      <c r="E76" s="5"/>
      <c r="F76" s="5"/>
      <c r="G76" s="5"/>
      <c r="H76" s="5"/>
      <c r="I76" s="15"/>
      <c r="J76" s="15"/>
      <c r="K76" s="15"/>
      <c r="L76" s="15"/>
      <c r="M76" s="15"/>
      <c r="N76" s="37"/>
    </row>
    <row r="77" spans="1:14" x14ac:dyDescent="0.25">
      <c r="A77" s="61"/>
      <c r="B77" s="5"/>
      <c r="C77" s="5"/>
      <c r="D77" s="5"/>
      <c r="E77" s="5"/>
      <c r="F77" s="5"/>
      <c r="G77" s="72"/>
      <c r="H77" s="5"/>
      <c r="I77" s="15"/>
      <c r="J77" s="15"/>
      <c r="K77" s="15"/>
      <c r="L77" s="15"/>
      <c r="M77" s="15"/>
      <c r="N77" s="37"/>
    </row>
    <row r="78" spans="1:14" ht="13" x14ac:dyDescent="0.3">
      <c r="A78" s="61"/>
      <c r="B78" s="84"/>
      <c r="C78" s="85"/>
      <c r="D78" s="85"/>
      <c r="E78" s="85"/>
      <c r="F78" s="85"/>
      <c r="G78" s="85"/>
      <c r="H78" s="85"/>
      <c r="I78" s="86"/>
      <c r="J78" s="86"/>
      <c r="K78" s="86"/>
      <c r="L78" s="86"/>
      <c r="M78" s="86"/>
      <c r="N78" s="37"/>
    </row>
    <row r="79" spans="1:14" ht="13" x14ac:dyDescent="0.3">
      <c r="A79" s="61"/>
      <c r="B79" s="87"/>
      <c r="C79" s="88"/>
      <c r="D79" s="88"/>
      <c r="E79" s="88"/>
      <c r="F79" s="88"/>
      <c r="G79" s="88"/>
      <c r="H79" s="88"/>
      <c r="I79" s="89"/>
      <c r="J79" s="89"/>
      <c r="K79" s="89"/>
      <c r="L79" s="89"/>
      <c r="M79" s="89"/>
      <c r="N79" s="37"/>
    </row>
    <row r="80" spans="1:14" ht="13" x14ac:dyDescent="0.3">
      <c r="A80" s="28"/>
      <c r="B80" s="90"/>
      <c r="C80" s="91"/>
      <c r="D80" s="91"/>
      <c r="E80" s="91"/>
      <c r="F80" s="91"/>
      <c r="G80" s="91"/>
      <c r="H80" s="91"/>
      <c r="I80" s="92"/>
      <c r="J80" s="92"/>
      <c r="K80" s="92"/>
      <c r="L80" s="92"/>
      <c r="M80" s="92"/>
      <c r="N80" s="37"/>
    </row>
    <row r="81" spans="1:14" ht="13" x14ac:dyDescent="0.3">
      <c r="A81" s="10"/>
      <c r="B81" s="11"/>
      <c r="C81" s="53"/>
      <c r="D81" s="24"/>
      <c r="E81" s="19"/>
      <c r="F81" s="24"/>
      <c r="G81" s="52"/>
      <c r="H81" s="24"/>
      <c r="I81" s="14"/>
      <c r="J81" s="10"/>
      <c r="K81" s="11"/>
      <c r="L81" s="53"/>
      <c r="M81" s="14"/>
    </row>
    <row r="82" spans="1:14" ht="15.5" x14ac:dyDescent="0.35">
      <c r="A82" s="75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</row>
    <row r="83" spans="1:14" x14ac:dyDescent="0.25">
      <c r="A83" s="60"/>
      <c r="B83" s="5"/>
      <c r="C83" s="5"/>
      <c r="D83" s="5"/>
      <c r="E83" s="5"/>
      <c r="F83" s="5"/>
      <c r="G83" s="5"/>
      <c r="H83" s="5"/>
      <c r="I83" s="15"/>
      <c r="J83" s="15"/>
      <c r="K83" s="15"/>
      <c r="L83" s="15"/>
      <c r="M83" s="15"/>
      <c r="N83" s="37"/>
    </row>
    <row r="84" spans="1:14" x14ac:dyDescent="0.25">
      <c r="A84" s="61"/>
      <c r="B84" s="5"/>
      <c r="C84" s="5"/>
      <c r="D84" s="5"/>
      <c r="E84" s="5"/>
      <c r="F84" s="5"/>
      <c r="G84" s="5"/>
      <c r="H84" s="5"/>
      <c r="I84" s="15"/>
      <c r="J84" s="15"/>
      <c r="K84" s="15"/>
      <c r="L84" s="15"/>
      <c r="M84" s="15"/>
      <c r="N84" s="37"/>
    </row>
    <row r="85" spans="1:14" x14ac:dyDescent="0.25">
      <c r="A85" s="61"/>
      <c r="B85" s="5"/>
      <c r="C85" s="5"/>
      <c r="D85" s="5"/>
      <c r="E85" s="5"/>
      <c r="F85" s="5"/>
      <c r="G85" s="5"/>
      <c r="H85" s="5"/>
      <c r="I85" s="15"/>
      <c r="J85" s="15"/>
      <c r="K85" s="15"/>
      <c r="L85" s="15"/>
      <c r="M85" s="15"/>
      <c r="N85" s="37"/>
    </row>
    <row r="86" spans="1:14" x14ac:dyDescent="0.25">
      <c r="A86" s="61"/>
      <c r="B86" s="5"/>
      <c r="C86" s="5"/>
      <c r="D86" s="5"/>
      <c r="E86" s="5"/>
      <c r="F86" s="5"/>
      <c r="G86" s="5"/>
      <c r="H86" s="5"/>
      <c r="I86" s="15"/>
      <c r="J86" s="15"/>
      <c r="K86" s="15"/>
      <c r="L86" s="15"/>
      <c r="M86" s="15"/>
      <c r="N86" s="37"/>
    </row>
    <row r="87" spans="1:14" x14ac:dyDescent="0.25">
      <c r="A87" s="61"/>
      <c r="B87" s="5"/>
      <c r="C87" s="5"/>
      <c r="D87" s="5"/>
      <c r="E87" s="5"/>
      <c r="F87" s="5"/>
      <c r="G87" s="5"/>
      <c r="H87" s="5"/>
      <c r="I87" s="15"/>
      <c r="J87" s="15"/>
      <c r="K87" s="15"/>
      <c r="L87" s="15"/>
      <c r="M87" s="15"/>
      <c r="N87" s="37"/>
    </row>
    <row r="88" spans="1:14" x14ac:dyDescent="0.25">
      <c r="A88" s="61"/>
      <c r="B88" s="5"/>
      <c r="C88" s="5"/>
      <c r="D88" s="5"/>
      <c r="E88" s="5"/>
      <c r="F88" s="5"/>
      <c r="G88" s="72"/>
      <c r="H88" s="5"/>
      <c r="I88" s="15"/>
      <c r="J88" s="15"/>
      <c r="K88" s="15"/>
      <c r="L88" s="15"/>
      <c r="M88" s="15"/>
      <c r="N88" s="37"/>
    </row>
    <row r="89" spans="1:14" x14ac:dyDescent="0.25">
      <c r="A89" s="61"/>
      <c r="B89" s="5"/>
      <c r="C89" s="5"/>
      <c r="D89" s="5"/>
      <c r="E89" s="5"/>
      <c r="F89" s="5"/>
      <c r="G89" s="5"/>
      <c r="H89" s="5"/>
      <c r="I89" s="15"/>
      <c r="J89" s="15"/>
      <c r="K89" s="15"/>
      <c r="L89" s="15"/>
      <c r="M89" s="15"/>
      <c r="N89" s="37"/>
    </row>
    <row r="90" spans="1:14" ht="13" x14ac:dyDescent="0.3">
      <c r="A90" s="61"/>
      <c r="B90" s="5"/>
      <c r="C90" s="8"/>
      <c r="D90" s="8"/>
      <c r="E90" s="8"/>
      <c r="F90" s="8"/>
      <c r="G90" s="8"/>
      <c r="H90" s="8"/>
      <c r="I90" s="7"/>
      <c r="J90" s="7"/>
      <c r="K90" s="7"/>
      <c r="L90" s="7"/>
      <c r="M90" s="7"/>
      <c r="N90" s="37"/>
    </row>
    <row r="91" spans="1:14" ht="13" x14ac:dyDescent="0.3">
      <c r="A91" s="61"/>
      <c r="B91" s="5"/>
      <c r="C91" s="8"/>
      <c r="D91" s="8"/>
      <c r="E91" s="8"/>
      <c r="F91" s="8"/>
      <c r="G91" s="8"/>
      <c r="H91" s="8"/>
      <c r="I91" s="7"/>
      <c r="J91" s="7"/>
      <c r="K91" s="7"/>
      <c r="L91" s="7"/>
      <c r="M91" s="7"/>
      <c r="N91" s="37"/>
    </row>
    <row r="92" spans="1:14" ht="13" x14ac:dyDescent="0.3">
      <c r="A92" s="28"/>
      <c r="B92" s="5"/>
      <c r="C92" s="8"/>
      <c r="D92" s="8"/>
      <c r="E92" s="8"/>
      <c r="F92" s="8"/>
      <c r="G92" s="8"/>
      <c r="H92" s="8"/>
      <c r="I92" s="7"/>
      <c r="J92" s="7"/>
      <c r="K92" s="7"/>
      <c r="L92" s="7"/>
      <c r="M92" s="7"/>
      <c r="N92" s="37"/>
    </row>
    <row r="93" spans="1:14" ht="13" x14ac:dyDescent="0.3">
      <c r="A93" s="10"/>
      <c r="B93" s="11"/>
      <c r="C93" s="53"/>
      <c r="D93" s="24"/>
      <c r="E93" s="19"/>
      <c r="F93" s="24"/>
      <c r="G93" s="52"/>
      <c r="H93" s="24"/>
      <c r="I93" s="14"/>
      <c r="J93" s="10"/>
      <c r="K93" s="11"/>
      <c r="L93" s="53"/>
      <c r="M93" s="14"/>
    </row>
    <row r="94" spans="1:14" ht="13" x14ac:dyDescent="0.3">
      <c r="A94" s="10"/>
      <c r="B94" s="11"/>
      <c r="C94" s="53"/>
      <c r="D94" s="24"/>
      <c r="E94" s="19"/>
      <c r="F94" s="24"/>
      <c r="G94" s="52"/>
      <c r="H94" s="24"/>
      <c r="I94" s="14"/>
      <c r="J94" s="10"/>
      <c r="K94" s="11"/>
      <c r="L94" s="53"/>
      <c r="M94" s="14"/>
    </row>
    <row r="95" spans="1:14" ht="13" x14ac:dyDescent="0.3">
      <c r="A95" s="4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</row>
    <row r="96" spans="1:14" x14ac:dyDescent="0.25">
      <c r="A96" s="60"/>
      <c r="B96" s="5"/>
      <c r="C96" s="5"/>
      <c r="D96" s="5"/>
      <c r="E96" s="5"/>
      <c r="F96" s="5"/>
      <c r="G96" s="5"/>
      <c r="H96" s="5"/>
      <c r="I96" s="15"/>
      <c r="J96" s="15"/>
      <c r="K96" s="15"/>
      <c r="L96" s="15"/>
      <c r="M96" s="15"/>
    </row>
    <row r="97" spans="1:13" x14ac:dyDescent="0.25">
      <c r="A97" s="61"/>
      <c r="B97" s="5"/>
      <c r="C97" s="5"/>
      <c r="D97" s="5"/>
      <c r="E97" s="5"/>
      <c r="F97" s="5"/>
      <c r="G97" s="5"/>
      <c r="H97" s="5"/>
      <c r="I97" s="15"/>
      <c r="J97" s="15"/>
      <c r="K97" s="15"/>
      <c r="L97" s="15"/>
      <c r="M97" s="15"/>
    </row>
    <row r="98" spans="1:13" x14ac:dyDescent="0.25">
      <c r="A98" s="61"/>
      <c r="B98" s="5"/>
      <c r="C98" s="5"/>
      <c r="D98" s="5"/>
      <c r="E98" s="5"/>
      <c r="F98" s="5"/>
      <c r="G98" s="5"/>
      <c r="H98" s="5"/>
      <c r="I98" s="15"/>
      <c r="J98" s="15"/>
      <c r="K98" s="15"/>
      <c r="L98" s="15"/>
      <c r="M98" s="15"/>
    </row>
    <row r="99" spans="1:13" x14ac:dyDescent="0.25">
      <c r="A99" s="61"/>
      <c r="B99" s="5"/>
      <c r="C99" s="5"/>
      <c r="D99" s="5"/>
      <c r="E99" s="5"/>
      <c r="F99" s="5"/>
      <c r="G99" s="5"/>
      <c r="H99" s="5"/>
      <c r="I99" s="15"/>
      <c r="J99" s="15"/>
      <c r="K99" s="15"/>
      <c r="L99" s="15"/>
      <c r="M99" s="15"/>
    </row>
    <row r="100" spans="1:13" x14ac:dyDescent="0.25">
      <c r="A100" s="61"/>
      <c r="B100" s="5"/>
      <c r="C100" s="5"/>
      <c r="D100" s="5"/>
      <c r="E100" s="5"/>
      <c r="F100" s="5"/>
      <c r="G100" s="5"/>
      <c r="H100" s="5"/>
      <c r="I100" s="15"/>
      <c r="J100" s="15"/>
      <c r="K100" s="15"/>
      <c r="L100" s="15"/>
      <c r="M100" s="15"/>
    </row>
    <row r="101" spans="1:13" x14ac:dyDescent="0.25">
      <c r="A101" s="61"/>
      <c r="B101" s="5"/>
      <c r="C101" s="5"/>
      <c r="D101" s="5"/>
      <c r="E101" s="5"/>
      <c r="F101" s="5"/>
      <c r="G101" s="72"/>
      <c r="H101" s="5"/>
      <c r="I101" s="15"/>
      <c r="J101" s="15"/>
      <c r="K101" s="15"/>
      <c r="L101" s="15"/>
      <c r="M101" s="15"/>
    </row>
    <row r="102" spans="1:13" x14ac:dyDescent="0.25">
      <c r="A102" s="61"/>
      <c r="B102" s="5"/>
      <c r="C102" s="5"/>
      <c r="D102" s="5"/>
      <c r="E102" s="5"/>
      <c r="F102" s="5"/>
      <c r="G102" s="5"/>
      <c r="H102" s="5"/>
      <c r="I102" s="15"/>
      <c r="J102" s="15"/>
      <c r="K102" s="15"/>
      <c r="L102" s="15"/>
      <c r="M102" s="15"/>
    </row>
    <row r="103" spans="1:13" ht="13" x14ac:dyDescent="0.3">
      <c r="A103" s="61"/>
      <c r="B103" s="5"/>
      <c r="C103" s="8"/>
      <c r="D103" s="8"/>
      <c r="E103" s="8"/>
      <c r="F103" s="8"/>
      <c r="G103" s="8"/>
      <c r="H103" s="8"/>
      <c r="I103" s="7"/>
      <c r="J103" s="7"/>
      <c r="K103" s="7"/>
      <c r="L103" s="7"/>
      <c r="M103" s="7"/>
    </row>
    <row r="104" spans="1:13" ht="13" x14ac:dyDescent="0.3">
      <c r="A104" s="61"/>
      <c r="B104" s="5"/>
      <c r="C104" s="8"/>
      <c r="D104" s="8"/>
      <c r="E104" s="8"/>
      <c r="F104" s="8"/>
      <c r="G104" s="8"/>
      <c r="H104" s="8"/>
      <c r="I104" s="7"/>
      <c r="J104" s="7"/>
      <c r="K104" s="7"/>
      <c r="L104" s="7"/>
      <c r="M104" s="7"/>
    </row>
    <row r="105" spans="1:13" ht="13" x14ac:dyDescent="0.3">
      <c r="A105" s="28"/>
      <c r="B105" s="5"/>
      <c r="C105" s="8"/>
      <c r="D105" s="8"/>
      <c r="E105" s="8"/>
      <c r="F105" s="8"/>
      <c r="G105" s="8"/>
      <c r="H105" s="8"/>
      <c r="I105" s="7"/>
      <c r="J105" s="7"/>
      <c r="K105" s="7"/>
      <c r="L105" s="7"/>
      <c r="M105" s="7"/>
    </row>
    <row r="106" spans="1:13" ht="13" x14ac:dyDescent="0.3">
      <c r="A106" s="10"/>
      <c r="B106" s="11"/>
      <c r="C106" s="53"/>
      <c r="D106" s="24"/>
      <c r="E106" s="19"/>
      <c r="F106" s="24"/>
      <c r="G106" s="52"/>
      <c r="H106" s="24"/>
      <c r="I106" s="14"/>
      <c r="J106" s="10"/>
      <c r="K106" s="11"/>
      <c r="L106" s="53"/>
      <c r="M106" s="14"/>
    </row>
    <row r="107" spans="1:13" ht="13" x14ac:dyDescent="0.3">
      <c r="A107" s="10"/>
      <c r="B107" s="11"/>
      <c r="C107" s="53"/>
      <c r="D107" s="24"/>
      <c r="E107" s="19"/>
      <c r="F107" s="24"/>
      <c r="G107" s="52"/>
      <c r="H107" s="24"/>
      <c r="I107" s="14"/>
      <c r="J107" s="10"/>
      <c r="K107" s="11"/>
      <c r="L107" s="53"/>
      <c r="M107" s="14"/>
    </row>
    <row r="108" spans="1:13" ht="13" x14ac:dyDescent="0.3">
      <c r="A108" s="10"/>
      <c r="B108" s="11"/>
      <c r="C108" s="53"/>
      <c r="D108" s="24"/>
      <c r="E108" s="19"/>
      <c r="F108" s="24"/>
      <c r="G108" s="52"/>
      <c r="H108" s="24"/>
      <c r="I108" s="14"/>
      <c r="J108" s="10"/>
      <c r="K108" s="11"/>
      <c r="L108" s="53"/>
      <c r="M108" s="14"/>
    </row>
    <row r="109" spans="1:13" ht="13" x14ac:dyDescent="0.3">
      <c r="A109" s="10"/>
      <c r="B109" s="11"/>
      <c r="C109" s="11"/>
      <c r="D109" s="11"/>
      <c r="E109" s="11"/>
      <c r="F109" s="24"/>
      <c r="G109" s="52"/>
      <c r="H109" s="24"/>
      <c r="I109" s="14"/>
      <c r="J109" s="10"/>
      <c r="K109" s="11"/>
      <c r="L109" s="53"/>
      <c r="M109" s="14"/>
    </row>
    <row r="110" spans="1:13" ht="13" x14ac:dyDescent="0.3">
      <c r="A110" s="4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</row>
    <row r="111" spans="1:13" x14ac:dyDescent="0.25">
      <c r="A111" s="60"/>
      <c r="B111" s="5"/>
      <c r="C111" s="5"/>
      <c r="D111" s="5"/>
      <c r="E111" s="5"/>
      <c r="F111" s="5"/>
      <c r="G111" s="5"/>
      <c r="H111" s="5"/>
      <c r="I111" s="15"/>
      <c r="J111" s="15"/>
      <c r="K111" s="15"/>
      <c r="L111" s="15"/>
      <c r="M111" s="15"/>
    </row>
    <row r="112" spans="1:13" x14ac:dyDescent="0.25">
      <c r="A112" s="61"/>
      <c r="B112" s="5"/>
      <c r="C112" s="5"/>
      <c r="D112" s="5"/>
      <c r="E112" s="5"/>
      <c r="F112" s="5"/>
      <c r="G112" s="5"/>
      <c r="H112" s="5"/>
      <c r="I112" s="15"/>
      <c r="J112" s="15"/>
      <c r="K112" s="15"/>
      <c r="L112" s="15"/>
      <c r="M112" s="15"/>
    </row>
    <row r="113" spans="1:13" x14ac:dyDescent="0.25">
      <c r="A113" s="61"/>
      <c r="B113" s="5"/>
      <c r="C113" s="5"/>
      <c r="D113" s="5"/>
      <c r="E113" s="5"/>
      <c r="F113" s="5"/>
      <c r="G113" s="5"/>
      <c r="H113" s="5"/>
      <c r="I113" s="15"/>
      <c r="J113" s="15"/>
      <c r="K113" s="15"/>
      <c r="L113" s="15"/>
      <c r="M113" s="15"/>
    </row>
    <row r="114" spans="1:13" x14ac:dyDescent="0.25">
      <c r="A114" s="61"/>
      <c r="B114" s="5"/>
      <c r="C114" s="5"/>
      <c r="D114" s="5"/>
      <c r="E114" s="5"/>
      <c r="F114" s="5"/>
      <c r="G114" s="5"/>
      <c r="H114" s="5"/>
      <c r="I114" s="15"/>
      <c r="J114" s="15"/>
      <c r="K114" s="15"/>
      <c r="L114" s="15"/>
      <c r="M114" s="15"/>
    </row>
    <row r="115" spans="1:13" x14ac:dyDescent="0.25">
      <c r="A115" s="61"/>
      <c r="B115" s="5"/>
      <c r="C115" s="5"/>
      <c r="D115" s="5"/>
      <c r="E115" s="5"/>
      <c r="F115" s="5"/>
      <c r="G115" s="5"/>
      <c r="H115" s="5"/>
      <c r="I115" s="15"/>
      <c r="J115" s="15"/>
      <c r="K115" s="15"/>
      <c r="L115" s="15"/>
      <c r="M115" s="15"/>
    </row>
    <row r="116" spans="1:13" x14ac:dyDescent="0.25">
      <c r="A116" s="61"/>
      <c r="B116" s="5"/>
      <c r="C116" s="5"/>
      <c r="D116" s="5"/>
      <c r="E116" s="5"/>
      <c r="F116" s="5"/>
      <c r="G116" s="5"/>
      <c r="H116" s="5"/>
      <c r="I116" s="15"/>
      <c r="J116" s="15"/>
      <c r="K116" s="15"/>
      <c r="L116" s="15"/>
      <c r="M116" s="15"/>
    </row>
    <row r="117" spans="1:13" x14ac:dyDescent="0.25">
      <c r="A117" s="61"/>
      <c r="B117" s="5"/>
      <c r="C117" s="5"/>
      <c r="D117" s="5"/>
      <c r="E117" s="5"/>
      <c r="F117" s="5"/>
      <c r="G117" s="5"/>
      <c r="H117" s="5"/>
      <c r="I117" s="15"/>
      <c r="J117" s="15"/>
      <c r="K117" s="15"/>
      <c r="L117" s="15"/>
      <c r="M117" s="15"/>
    </row>
    <row r="118" spans="1:13" ht="13" x14ac:dyDescent="0.3">
      <c r="A118" s="61"/>
      <c r="B118" s="5"/>
      <c r="C118" s="8"/>
      <c r="D118" s="8"/>
      <c r="E118" s="8"/>
      <c r="F118" s="8"/>
      <c r="G118" s="8"/>
      <c r="H118" s="8"/>
      <c r="I118" s="7"/>
      <c r="J118" s="7"/>
      <c r="K118" s="7"/>
      <c r="L118" s="7"/>
      <c r="M118" s="7"/>
    </row>
    <row r="119" spans="1:13" ht="13" x14ac:dyDescent="0.3">
      <c r="A119" s="61"/>
      <c r="B119" s="5"/>
      <c r="C119" s="8"/>
      <c r="D119" s="8"/>
      <c r="E119" s="8"/>
      <c r="F119" s="8"/>
      <c r="G119" s="8"/>
      <c r="H119" s="8"/>
      <c r="I119" s="7"/>
      <c r="J119" s="7"/>
      <c r="K119" s="7"/>
      <c r="L119" s="7"/>
      <c r="M119" s="7"/>
    </row>
    <row r="120" spans="1:13" ht="13" x14ac:dyDescent="0.3">
      <c r="A120" s="28"/>
      <c r="B120" s="5"/>
      <c r="C120" s="8"/>
      <c r="D120" s="8"/>
      <c r="E120" s="8"/>
      <c r="F120" s="8"/>
      <c r="G120" s="8"/>
      <c r="H120" s="8"/>
      <c r="I120" s="7"/>
      <c r="J120" s="7"/>
      <c r="K120" s="7"/>
      <c r="L120" s="7"/>
      <c r="M120" s="7"/>
    </row>
    <row r="121" spans="1:13" ht="13" x14ac:dyDescent="0.3">
      <c r="A121" s="10"/>
      <c r="B121" s="63"/>
      <c r="C121" s="63"/>
      <c r="D121" s="63"/>
      <c r="E121" s="63"/>
      <c r="F121" s="64"/>
      <c r="G121" s="65"/>
      <c r="H121" s="64"/>
      <c r="I121" s="18"/>
      <c r="J121" s="66"/>
      <c r="K121" s="63"/>
      <c r="L121" s="67"/>
      <c r="M121" s="18"/>
    </row>
    <row r="122" spans="1:13" ht="13" x14ac:dyDescent="0.3">
      <c r="A122" s="10"/>
      <c r="B122" s="63"/>
      <c r="C122" s="63"/>
      <c r="D122" s="63"/>
      <c r="E122" s="63"/>
      <c r="F122" s="64"/>
      <c r="G122" s="65"/>
      <c r="H122" s="24"/>
      <c r="I122" s="14"/>
      <c r="J122" s="10"/>
      <c r="K122" s="11"/>
      <c r="L122" s="53"/>
      <c r="M122" s="14"/>
    </row>
    <row r="123" spans="1:13" ht="13" x14ac:dyDescent="0.3">
      <c r="A123" s="4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</row>
    <row r="124" spans="1:13" x14ac:dyDescent="0.25">
      <c r="A124" s="60"/>
      <c r="B124" s="5"/>
      <c r="C124" s="5"/>
      <c r="D124" s="5"/>
      <c r="E124" s="5"/>
      <c r="F124" s="5"/>
      <c r="G124" s="5"/>
      <c r="H124" s="5"/>
      <c r="I124" s="15"/>
      <c r="J124" s="15"/>
      <c r="K124" s="15"/>
      <c r="L124" s="15"/>
      <c r="M124" s="15"/>
    </row>
    <row r="125" spans="1:13" x14ac:dyDescent="0.25">
      <c r="A125" s="61"/>
      <c r="B125" s="5"/>
      <c r="C125" s="5"/>
      <c r="D125" s="5"/>
      <c r="E125" s="5"/>
      <c r="F125" s="5"/>
      <c r="G125" s="5"/>
      <c r="H125" s="5"/>
      <c r="I125" s="15"/>
      <c r="J125" s="15"/>
      <c r="K125" s="15"/>
      <c r="L125" s="15"/>
      <c r="M125" s="15"/>
    </row>
    <row r="126" spans="1:13" x14ac:dyDescent="0.25">
      <c r="A126" s="61"/>
      <c r="B126" s="5"/>
      <c r="C126" s="5"/>
      <c r="D126" s="5"/>
      <c r="E126" s="5"/>
      <c r="F126" s="5"/>
      <c r="G126" s="5"/>
      <c r="H126" s="5"/>
      <c r="I126" s="15"/>
      <c r="J126" s="15"/>
      <c r="K126" s="15"/>
      <c r="L126" s="15"/>
      <c r="M126" s="15"/>
    </row>
    <row r="127" spans="1:13" x14ac:dyDescent="0.25">
      <c r="A127" s="61"/>
      <c r="B127" s="5"/>
      <c r="C127" s="5"/>
      <c r="D127" s="5"/>
      <c r="E127" s="5"/>
      <c r="F127" s="5"/>
      <c r="G127" s="5"/>
      <c r="H127" s="5"/>
      <c r="I127" s="15"/>
      <c r="J127" s="15"/>
      <c r="K127" s="15"/>
      <c r="L127" s="15"/>
      <c r="M127" s="15"/>
    </row>
    <row r="128" spans="1:13" x14ac:dyDescent="0.25">
      <c r="A128" s="61"/>
      <c r="B128" s="5"/>
      <c r="C128" s="5"/>
      <c r="D128" s="5"/>
      <c r="E128" s="5"/>
      <c r="F128" s="5"/>
      <c r="G128" s="5"/>
      <c r="H128" s="5"/>
      <c r="I128" s="15"/>
      <c r="J128" s="15"/>
      <c r="K128" s="15"/>
      <c r="L128" s="15"/>
      <c r="M128" s="15"/>
    </row>
    <row r="129" spans="1:13" x14ac:dyDescent="0.25">
      <c r="A129" s="61"/>
      <c r="B129" s="5"/>
      <c r="C129" s="5"/>
      <c r="D129" s="5"/>
      <c r="E129" s="5"/>
      <c r="F129" s="5"/>
      <c r="G129" s="5"/>
      <c r="H129" s="5"/>
      <c r="I129" s="15"/>
      <c r="J129" s="15"/>
      <c r="K129" s="15"/>
      <c r="L129" s="15"/>
      <c r="M129" s="15"/>
    </row>
    <row r="130" spans="1:13" x14ac:dyDescent="0.25">
      <c r="A130" s="61"/>
      <c r="B130" s="5"/>
      <c r="C130" s="5"/>
      <c r="D130" s="5"/>
      <c r="E130" s="5"/>
      <c r="F130" s="5"/>
      <c r="G130" s="5"/>
      <c r="H130" s="5"/>
      <c r="I130" s="15"/>
      <c r="J130" s="15"/>
      <c r="K130" s="15"/>
      <c r="L130" s="15"/>
      <c r="M130" s="15"/>
    </row>
    <row r="131" spans="1:13" ht="13" x14ac:dyDescent="0.3">
      <c r="A131" s="61"/>
      <c r="B131" s="5"/>
      <c r="C131" s="8"/>
      <c r="D131" s="8"/>
      <c r="E131" s="8"/>
      <c r="F131" s="8"/>
      <c r="G131" s="8"/>
      <c r="H131" s="8"/>
      <c r="I131" s="7"/>
      <c r="J131" s="7"/>
      <c r="K131" s="7"/>
      <c r="L131" s="7"/>
      <c r="M131" s="7"/>
    </row>
    <row r="132" spans="1:13" ht="13" x14ac:dyDescent="0.3">
      <c r="A132" s="61"/>
      <c r="B132" s="5"/>
      <c r="C132" s="8"/>
      <c r="D132" s="8"/>
      <c r="E132" s="8"/>
      <c r="F132" s="8"/>
      <c r="G132" s="8"/>
      <c r="H132" s="8"/>
      <c r="I132" s="7"/>
      <c r="J132" s="7"/>
      <c r="K132" s="7"/>
      <c r="L132" s="7"/>
      <c r="M132" s="7"/>
    </row>
    <row r="133" spans="1:13" ht="13" x14ac:dyDescent="0.3">
      <c r="A133" s="28"/>
      <c r="B133" s="5"/>
      <c r="C133" s="8"/>
      <c r="D133" s="8"/>
      <c r="E133" s="8"/>
      <c r="F133" s="8"/>
      <c r="G133" s="8"/>
      <c r="H133" s="8"/>
      <c r="I133" s="7"/>
      <c r="J133" s="7"/>
      <c r="K133" s="7"/>
      <c r="L133" s="7"/>
      <c r="M133" s="7"/>
    </row>
    <row r="134" spans="1:13" ht="13" x14ac:dyDescent="0.3">
      <c r="A134" s="55"/>
      <c r="B134" s="55"/>
      <c r="C134" s="59"/>
      <c r="D134" s="59"/>
      <c r="E134" s="59"/>
      <c r="F134" s="59"/>
      <c r="G134" s="59"/>
      <c r="H134" s="59"/>
      <c r="I134" s="56"/>
      <c r="J134" s="49"/>
      <c r="K134" s="7"/>
      <c r="L134" s="7"/>
      <c r="M134" s="7"/>
    </row>
    <row r="135" spans="1:13" ht="13" x14ac:dyDescent="0.3">
      <c r="A135" s="4"/>
      <c r="B135" s="8"/>
      <c r="C135" s="8"/>
      <c r="D135" s="8"/>
      <c r="E135" s="8"/>
      <c r="F135" s="8"/>
      <c r="G135" s="8"/>
      <c r="H135" s="8"/>
      <c r="I135" s="5"/>
      <c r="J135" s="5"/>
      <c r="K135" s="5"/>
      <c r="L135" s="5"/>
      <c r="M135" s="5"/>
    </row>
    <row r="136" spans="1:13" x14ac:dyDescent="0.25">
      <c r="A136" s="60"/>
      <c r="B136" s="5"/>
      <c r="C136" s="5"/>
      <c r="D136" s="5"/>
      <c r="E136" s="5"/>
      <c r="F136" s="5"/>
      <c r="G136" s="5"/>
      <c r="H136" s="5"/>
      <c r="I136" s="15"/>
      <c r="J136" s="15"/>
      <c r="K136" s="15"/>
      <c r="L136" s="15"/>
      <c r="M136" s="15"/>
    </row>
    <row r="137" spans="1:13" x14ac:dyDescent="0.25">
      <c r="A137" s="61"/>
      <c r="B137" s="5"/>
      <c r="C137" s="5"/>
      <c r="D137" s="5"/>
      <c r="E137" s="5"/>
      <c r="F137" s="5"/>
      <c r="G137" s="5"/>
      <c r="H137" s="5"/>
      <c r="I137" s="15"/>
      <c r="J137" s="15"/>
      <c r="K137" s="15"/>
      <c r="L137" s="15"/>
      <c r="M137" s="15"/>
    </row>
    <row r="138" spans="1:13" x14ac:dyDescent="0.25">
      <c r="A138" s="61"/>
      <c r="B138" s="5"/>
      <c r="C138" s="5"/>
      <c r="D138" s="5"/>
      <c r="E138" s="5"/>
      <c r="F138" s="5"/>
      <c r="G138" s="5"/>
      <c r="H138" s="5"/>
      <c r="I138" s="15"/>
      <c r="J138" s="15"/>
      <c r="K138" s="15"/>
      <c r="L138" s="15"/>
      <c r="M138" s="15"/>
    </row>
    <row r="139" spans="1:13" x14ac:dyDescent="0.25">
      <c r="A139" s="61"/>
      <c r="B139" s="5"/>
      <c r="C139" s="5"/>
      <c r="D139" s="5"/>
      <c r="E139" s="5"/>
      <c r="F139" s="5"/>
      <c r="G139" s="5"/>
      <c r="H139" s="5"/>
      <c r="I139" s="15"/>
      <c r="J139" s="15"/>
      <c r="K139" s="15"/>
      <c r="L139" s="15"/>
      <c r="M139" s="15"/>
    </row>
    <row r="140" spans="1:13" x14ac:dyDescent="0.25">
      <c r="A140" s="61"/>
      <c r="B140" s="5"/>
      <c r="I140" s="37"/>
      <c r="J140" s="37"/>
      <c r="K140" s="37"/>
      <c r="L140" s="37"/>
      <c r="M140" s="15"/>
    </row>
    <row r="141" spans="1:13" x14ac:dyDescent="0.25">
      <c r="A141" s="61"/>
      <c r="B141" s="5"/>
      <c r="C141" s="5"/>
      <c r="D141" s="5"/>
      <c r="E141" s="5"/>
      <c r="F141" s="5"/>
      <c r="G141" s="5"/>
      <c r="H141" s="5"/>
      <c r="I141" s="15"/>
      <c r="J141" s="15"/>
      <c r="K141" s="15"/>
      <c r="L141" s="15"/>
      <c r="M141" s="15"/>
    </row>
    <row r="142" spans="1:13" x14ac:dyDescent="0.25">
      <c r="A142" s="61"/>
      <c r="B142" s="5"/>
      <c r="C142" s="5"/>
      <c r="D142" s="5"/>
      <c r="E142" s="5"/>
      <c r="F142" s="5"/>
      <c r="G142" s="5"/>
      <c r="H142" s="5"/>
      <c r="I142" s="15"/>
      <c r="J142" s="15"/>
      <c r="K142" s="15"/>
      <c r="L142" s="15"/>
      <c r="M142" s="15"/>
    </row>
    <row r="143" spans="1:13" ht="13" x14ac:dyDescent="0.3">
      <c r="A143" s="61"/>
      <c r="B143" s="5"/>
      <c r="C143" s="8"/>
      <c r="D143" s="8"/>
      <c r="E143" s="8"/>
      <c r="F143" s="8"/>
      <c r="G143" s="8"/>
      <c r="H143" s="8"/>
      <c r="I143" s="7"/>
      <c r="J143" s="7"/>
      <c r="K143" s="7"/>
      <c r="L143" s="7"/>
      <c r="M143" s="7"/>
    </row>
    <row r="144" spans="1:13" ht="13" x14ac:dyDescent="0.3">
      <c r="A144" s="61"/>
      <c r="B144" s="5"/>
      <c r="C144" s="8"/>
      <c r="D144" s="8"/>
      <c r="E144" s="8"/>
      <c r="F144" s="8"/>
      <c r="G144" s="8"/>
      <c r="H144" s="8"/>
      <c r="I144" s="7"/>
      <c r="J144" s="7"/>
      <c r="K144" s="7"/>
      <c r="L144" s="7"/>
      <c r="M144" s="7"/>
    </row>
    <row r="145" spans="1:13" ht="13" x14ac:dyDescent="0.3">
      <c r="A145" s="28"/>
      <c r="B145" s="5"/>
      <c r="C145" s="8"/>
      <c r="D145" s="8"/>
      <c r="E145" s="8"/>
      <c r="F145" s="8"/>
      <c r="G145" s="8"/>
      <c r="H145" s="8"/>
      <c r="I145" s="7"/>
      <c r="J145" s="7"/>
      <c r="K145" s="7"/>
      <c r="L145" s="7"/>
      <c r="M145" s="7"/>
    </row>
    <row r="146" spans="1:13" ht="13" x14ac:dyDescent="0.3">
      <c r="A146" s="10"/>
      <c r="B146" s="11"/>
      <c r="C146" s="11"/>
      <c r="D146" s="11"/>
      <c r="E146" s="11"/>
      <c r="F146" s="24"/>
      <c r="G146" s="52"/>
      <c r="H146" s="24"/>
      <c r="I146" s="14"/>
      <c r="J146" s="10"/>
      <c r="K146" s="11"/>
      <c r="L146" s="53"/>
      <c r="M146" s="50"/>
    </row>
    <row r="147" spans="1:13" ht="13" x14ac:dyDescent="0.3">
      <c r="A147" s="4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1:13" x14ac:dyDescent="0.25">
      <c r="B148" s="15"/>
      <c r="C148" s="45"/>
      <c r="D148" s="45"/>
      <c r="E148" s="45"/>
      <c r="F148" s="45"/>
      <c r="G148" s="45"/>
      <c r="H148" s="45"/>
      <c r="I148" s="15"/>
      <c r="J148" s="15"/>
      <c r="K148" s="15"/>
      <c r="L148" s="15"/>
      <c r="M148" s="15"/>
    </row>
    <row r="149" spans="1:13" x14ac:dyDescent="0.25">
      <c r="B149" s="5"/>
      <c r="C149" s="5"/>
      <c r="D149" s="5"/>
      <c r="E149" s="5"/>
      <c r="F149" s="5"/>
      <c r="G149" s="5"/>
      <c r="H149" s="5"/>
      <c r="I149" s="15"/>
      <c r="J149" s="15"/>
      <c r="K149" s="15"/>
      <c r="L149" s="15"/>
      <c r="M149" s="15"/>
    </row>
    <row r="150" spans="1:13" x14ac:dyDescent="0.25">
      <c r="B150" s="15"/>
      <c r="C150" s="45"/>
      <c r="D150" s="45"/>
      <c r="E150" s="45"/>
      <c r="F150" s="45"/>
      <c r="G150" s="45"/>
      <c r="H150" s="45"/>
      <c r="I150" s="15"/>
      <c r="J150" s="15"/>
      <c r="K150" s="15"/>
      <c r="L150" s="15"/>
      <c r="M150" s="15"/>
    </row>
    <row r="151" spans="1:13" x14ac:dyDescent="0.25">
      <c r="B151" s="15"/>
      <c r="C151" s="45"/>
      <c r="D151" s="45"/>
      <c r="E151" s="45"/>
      <c r="F151" s="45"/>
      <c r="G151" s="45"/>
      <c r="H151" s="45"/>
      <c r="I151" s="15"/>
      <c r="J151" s="15"/>
      <c r="K151" s="15"/>
      <c r="L151" s="15"/>
      <c r="M151" s="15"/>
    </row>
    <row r="152" spans="1:13" x14ac:dyDescent="0.25">
      <c r="B152" s="15"/>
      <c r="C152" s="45"/>
      <c r="D152" s="45"/>
      <c r="E152" s="45"/>
      <c r="F152" s="45"/>
      <c r="G152" s="45"/>
      <c r="H152" s="45"/>
      <c r="I152" s="15"/>
      <c r="J152" s="15"/>
      <c r="K152" s="15"/>
      <c r="L152" s="15"/>
      <c r="M152" s="15"/>
    </row>
    <row r="153" spans="1:13" x14ac:dyDescent="0.25">
      <c r="B153" s="15"/>
      <c r="C153" s="45"/>
      <c r="D153" s="45"/>
      <c r="E153" s="45"/>
      <c r="F153" s="45"/>
      <c r="G153" s="45"/>
      <c r="H153" s="45"/>
      <c r="I153" s="15"/>
      <c r="J153" s="15"/>
      <c r="K153" s="15"/>
      <c r="L153" s="15"/>
      <c r="M153" s="15"/>
    </row>
    <row r="154" spans="1:13" x14ac:dyDescent="0.25">
      <c r="B154" s="15"/>
      <c r="C154" s="45"/>
      <c r="D154" s="45"/>
      <c r="E154" s="45"/>
      <c r="F154" s="45"/>
      <c r="G154" s="45"/>
      <c r="H154" s="45"/>
      <c r="I154" s="15"/>
      <c r="J154" s="15"/>
      <c r="K154" s="15"/>
      <c r="L154" s="15"/>
      <c r="M154" s="15"/>
    </row>
    <row r="155" spans="1:13" x14ac:dyDescent="0.25">
      <c r="B155" s="15"/>
      <c r="C155" s="45"/>
      <c r="D155" s="45"/>
      <c r="E155" s="45"/>
      <c r="F155" s="45"/>
      <c r="G155" s="45"/>
      <c r="H155" s="45"/>
      <c r="I155" s="15"/>
      <c r="J155" s="15"/>
      <c r="K155" s="15"/>
      <c r="L155" s="15"/>
      <c r="M155" s="15"/>
    </row>
    <row r="156" spans="1:13" x14ac:dyDescent="0.25">
      <c r="B156" s="15"/>
      <c r="C156" s="45"/>
      <c r="D156" s="45"/>
      <c r="E156" s="45"/>
      <c r="F156" s="45"/>
      <c r="G156" s="45"/>
      <c r="H156" s="45"/>
      <c r="I156" s="15"/>
      <c r="J156" s="15"/>
      <c r="K156" s="15"/>
      <c r="L156" s="15"/>
      <c r="M156" s="15"/>
    </row>
    <row r="157" spans="1:13" ht="13" x14ac:dyDescent="0.3">
      <c r="B157" s="7"/>
      <c r="C157" s="13"/>
      <c r="D157" s="13"/>
      <c r="E157" s="13"/>
      <c r="F157" s="13"/>
      <c r="G157" s="13"/>
      <c r="H157" s="13"/>
      <c r="I157" s="7"/>
      <c r="J157" s="7"/>
      <c r="K157" s="7"/>
      <c r="L157" s="7"/>
      <c r="M157" s="7"/>
    </row>
    <row r="158" spans="1:13" ht="13" x14ac:dyDescent="0.3">
      <c r="B158" s="7"/>
      <c r="C158" s="13"/>
      <c r="D158" s="13"/>
      <c r="E158" s="13"/>
      <c r="F158" s="13"/>
      <c r="G158" s="13"/>
      <c r="H158" s="13"/>
      <c r="I158" s="7"/>
      <c r="J158" s="7"/>
      <c r="K158" s="7"/>
      <c r="L158" s="7"/>
      <c r="M158" s="7"/>
    </row>
    <row r="159" spans="1:13" ht="13" x14ac:dyDescent="0.3">
      <c r="B159" s="54"/>
      <c r="C159" s="25"/>
      <c r="D159" s="25"/>
      <c r="E159" s="25"/>
      <c r="F159" s="25"/>
      <c r="G159" s="25"/>
      <c r="H159" s="25"/>
      <c r="I159" s="54"/>
      <c r="J159" s="54"/>
      <c r="K159" s="54"/>
      <c r="L159" s="54"/>
      <c r="M159" s="54"/>
    </row>
    <row r="160" spans="1:13" ht="13" x14ac:dyDescent="0.3">
      <c r="A160" s="55"/>
      <c r="B160" s="56"/>
      <c r="C160" s="57"/>
      <c r="D160" s="57"/>
      <c r="E160" s="57"/>
      <c r="F160" s="57"/>
      <c r="G160" s="57"/>
      <c r="H160" s="57"/>
      <c r="I160" s="56"/>
      <c r="J160" s="56"/>
      <c r="K160" s="56"/>
      <c r="L160" s="56"/>
      <c r="M160" s="56"/>
    </row>
    <row r="161" spans="1:14" ht="13" x14ac:dyDescent="0.3">
      <c r="A161" s="4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</row>
    <row r="162" spans="1:14" ht="13" x14ac:dyDescent="0.3">
      <c r="A162" s="47"/>
      <c r="B162" s="20"/>
      <c r="C162" s="32"/>
      <c r="D162" s="32"/>
      <c r="E162" s="32"/>
      <c r="F162" s="32"/>
      <c r="G162" s="32"/>
      <c r="H162" s="32"/>
      <c r="I162" s="58"/>
      <c r="J162" s="43"/>
      <c r="K162" s="43"/>
      <c r="L162" s="43"/>
      <c r="M162" s="44"/>
    </row>
    <row r="163" spans="1:14" ht="13" x14ac:dyDescent="0.3">
      <c r="A163" s="9"/>
      <c r="B163" s="5"/>
      <c r="C163" s="5"/>
      <c r="D163" s="5"/>
      <c r="E163" s="5"/>
      <c r="F163" s="5"/>
      <c r="G163" s="5"/>
      <c r="H163" s="45"/>
      <c r="I163" s="15"/>
      <c r="J163" s="15"/>
      <c r="K163" s="15"/>
      <c r="L163" s="15"/>
      <c r="M163" s="15"/>
      <c r="N163" s="37"/>
    </row>
    <row r="164" spans="1:14" ht="13" x14ac:dyDescent="0.3">
      <c r="A164" s="9"/>
      <c r="B164" s="5"/>
      <c r="C164" s="5"/>
      <c r="D164" s="5"/>
      <c r="E164" s="5"/>
      <c r="F164" s="5"/>
      <c r="G164" s="5"/>
      <c r="H164" s="45"/>
      <c r="I164" s="15"/>
      <c r="J164" s="15"/>
      <c r="K164" s="15"/>
      <c r="L164" s="15"/>
      <c r="M164" s="15"/>
      <c r="N164" s="37"/>
    </row>
    <row r="165" spans="1:14" ht="13" x14ac:dyDescent="0.3">
      <c r="A165" s="9"/>
      <c r="B165" s="5"/>
      <c r="C165" s="5"/>
      <c r="D165" s="5"/>
      <c r="E165" s="5"/>
      <c r="F165" s="5"/>
      <c r="G165" s="5"/>
      <c r="H165" s="45"/>
      <c r="I165" s="15"/>
      <c r="J165" s="15"/>
      <c r="K165" s="15"/>
      <c r="L165" s="15"/>
      <c r="M165" s="15"/>
      <c r="N165" s="37"/>
    </row>
    <row r="166" spans="1:14" ht="13" x14ac:dyDescent="0.3">
      <c r="A166" s="9"/>
      <c r="B166" s="5"/>
      <c r="C166" s="5"/>
      <c r="D166" s="5"/>
      <c r="E166" s="5"/>
      <c r="F166" s="5"/>
      <c r="G166" s="5"/>
      <c r="H166" s="45"/>
      <c r="I166" s="15"/>
      <c r="J166" s="15"/>
      <c r="K166" s="15"/>
      <c r="L166" s="15"/>
      <c r="M166" s="15"/>
      <c r="N166" s="37"/>
    </row>
    <row r="167" spans="1:14" ht="13" x14ac:dyDescent="0.3">
      <c r="A167" s="9"/>
      <c r="B167" s="5"/>
      <c r="C167" s="5"/>
      <c r="D167" s="5"/>
      <c r="E167" s="5"/>
      <c r="F167" s="5"/>
      <c r="G167" s="5"/>
      <c r="H167" s="45"/>
      <c r="I167" s="15"/>
      <c r="J167" s="15"/>
      <c r="K167" s="15"/>
      <c r="L167" s="15"/>
      <c r="M167" s="15"/>
      <c r="N167" s="37"/>
    </row>
    <row r="168" spans="1:14" ht="13" x14ac:dyDescent="0.3">
      <c r="A168" s="9"/>
      <c r="B168" s="5"/>
      <c r="C168" s="5"/>
      <c r="D168" s="5"/>
      <c r="E168" s="5"/>
      <c r="F168" s="5"/>
      <c r="G168" s="5"/>
      <c r="H168" s="45"/>
      <c r="I168" s="15"/>
      <c r="J168" s="15"/>
      <c r="K168" s="15"/>
      <c r="L168" s="15"/>
      <c r="M168" s="15"/>
      <c r="N168" s="37"/>
    </row>
    <row r="169" spans="1:14" ht="13" x14ac:dyDescent="0.3">
      <c r="A169" s="9"/>
      <c r="B169" s="5"/>
      <c r="C169" s="5"/>
      <c r="D169" s="5"/>
      <c r="E169" s="5"/>
      <c r="F169" s="5"/>
      <c r="G169" s="5"/>
      <c r="H169" s="45"/>
      <c r="I169" s="15"/>
      <c r="J169" s="15"/>
      <c r="K169" s="15"/>
      <c r="L169" s="15"/>
      <c r="M169" s="15"/>
      <c r="N169" s="37"/>
    </row>
    <row r="170" spans="1:14" ht="13" x14ac:dyDescent="0.3">
      <c r="A170" s="9"/>
      <c r="B170" s="5"/>
      <c r="C170" s="5"/>
      <c r="D170" s="5"/>
      <c r="E170" s="5"/>
      <c r="F170" s="5"/>
      <c r="G170" s="5"/>
      <c r="H170" s="45"/>
      <c r="I170" s="15"/>
      <c r="J170" s="15"/>
      <c r="K170" s="15"/>
      <c r="L170" s="15"/>
      <c r="M170" s="15"/>
      <c r="N170" s="37"/>
    </row>
    <row r="171" spans="1:14" ht="13" x14ac:dyDescent="0.3">
      <c r="A171" s="46"/>
      <c r="B171" s="8"/>
      <c r="C171" s="8"/>
      <c r="D171" s="8"/>
      <c r="E171" s="8"/>
      <c r="F171" s="8"/>
      <c r="G171" s="8"/>
      <c r="H171" s="13"/>
      <c r="I171" s="7"/>
      <c r="J171" s="7"/>
      <c r="K171" s="7"/>
      <c r="L171" s="7"/>
      <c r="M171" s="7"/>
    </row>
    <row r="181" spans="1:4" x14ac:dyDescent="0.25">
      <c r="A181" s="77"/>
    </row>
    <row r="183" spans="1:4" ht="13" x14ac:dyDescent="0.3">
      <c r="A183" s="4"/>
      <c r="B183" s="4"/>
      <c r="C183" s="4"/>
      <c r="D183" s="4"/>
    </row>
    <row r="184" spans="1:4" ht="13" x14ac:dyDescent="0.3">
      <c r="A184" s="4"/>
      <c r="B184" s="39"/>
      <c r="C184" s="39"/>
      <c r="D184" s="39"/>
    </row>
    <row r="185" spans="1:4" ht="13" x14ac:dyDescent="0.3">
      <c r="A185" s="4"/>
      <c r="B185" s="39"/>
      <c r="C185" s="39"/>
      <c r="D185" s="39"/>
    </row>
    <row r="186" spans="1:4" ht="13" x14ac:dyDescent="0.3">
      <c r="A186" s="4"/>
      <c r="B186" s="39"/>
      <c r="C186" s="39"/>
      <c r="D186" s="39"/>
    </row>
    <row r="187" spans="1:4" ht="13" x14ac:dyDescent="0.3">
      <c r="A187" s="4"/>
      <c r="B187" s="39"/>
      <c r="C187" s="39"/>
      <c r="D187" s="39"/>
    </row>
    <row r="188" spans="1:4" ht="13" x14ac:dyDescent="0.3">
      <c r="A188" s="4"/>
      <c r="B188" s="39"/>
      <c r="C188" s="39"/>
      <c r="D188" s="39"/>
    </row>
    <row r="200" spans="1:14" x14ac:dyDescent="0.25">
      <c r="A200" s="51"/>
      <c r="B200" s="51"/>
      <c r="C200" s="51"/>
      <c r="D200" s="51"/>
      <c r="E200" s="51"/>
      <c r="F200" s="51"/>
      <c r="G200" s="37"/>
      <c r="H200" s="37"/>
      <c r="I200" s="37"/>
      <c r="J200" s="37"/>
      <c r="K200" s="37"/>
      <c r="L200" s="37"/>
      <c r="M200" s="37"/>
    </row>
    <row r="202" spans="1:14" x14ac:dyDescent="0.25">
      <c r="J202" s="37"/>
      <c r="K202" s="37"/>
      <c r="L202" s="37"/>
      <c r="M202" s="37"/>
      <c r="N202" s="37"/>
    </row>
    <row r="493" spans="3:13" ht="13" x14ac:dyDescent="0.3">
      <c r="C493" s="4" t="s">
        <v>10</v>
      </c>
      <c r="D493" s="4">
        <v>2000</v>
      </c>
      <c r="E493" s="4">
        <v>2001</v>
      </c>
      <c r="F493" s="4">
        <v>2002</v>
      </c>
      <c r="G493" s="4">
        <v>2003</v>
      </c>
      <c r="H493" s="4">
        <v>2004</v>
      </c>
      <c r="I493" s="17">
        <v>2005</v>
      </c>
      <c r="J493" s="8">
        <v>2006</v>
      </c>
      <c r="K493" s="8">
        <v>2007</v>
      </c>
      <c r="L493" s="8">
        <v>2008</v>
      </c>
      <c r="M493" s="8">
        <v>2009</v>
      </c>
    </row>
    <row r="494" spans="3:13" ht="13" x14ac:dyDescent="0.3">
      <c r="C494" s="5" t="s">
        <v>1</v>
      </c>
      <c r="D494" s="6">
        <v>0.55150753768844218</v>
      </c>
      <c r="E494" s="6">
        <v>0.51249999999999996</v>
      </c>
      <c r="F494" s="6">
        <v>0.55327468230694032</v>
      </c>
      <c r="G494" s="6">
        <v>0.47870370370370369</v>
      </c>
      <c r="H494" s="16">
        <v>0.46</v>
      </c>
      <c r="I494" s="31">
        <v>0.48</v>
      </c>
      <c r="J494" s="8"/>
      <c r="K494" s="5"/>
      <c r="L494" s="5"/>
      <c r="M494" s="5"/>
    </row>
    <row r="495" spans="3:13" ht="13" x14ac:dyDescent="0.3">
      <c r="C495" s="5" t="s">
        <v>2</v>
      </c>
      <c r="D495" s="6">
        <v>0.31909547738693467</v>
      </c>
      <c r="E495" s="6">
        <v>0.30795454545454548</v>
      </c>
      <c r="F495" s="6">
        <v>0.26295210166177907</v>
      </c>
      <c r="G495" s="6">
        <v>0.30277777777777776</v>
      </c>
      <c r="H495" s="16">
        <v>0.32</v>
      </c>
      <c r="I495" s="31">
        <v>0.23699999999999999</v>
      </c>
      <c r="J495" s="8"/>
      <c r="K495" s="5"/>
      <c r="L495" s="5"/>
      <c r="M495" s="5"/>
    </row>
    <row r="496" spans="3:13" ht="13" x14ac:dyDescent="0.3">
      <c r="C496" s="5" t="s">
        <v>3</v>
      </c>
      <c r="D496" s="6">
        <v>8.7939698492462318E-2</v>
      </c>
      <c r="E496" s="6">
        <v>0.13863636363636364</v>
      </c>
      <c r="F496" s="6">
        <v>0.15151515151515152</v>
      </c>
      <c r="G496" s="6">
        <v>0.16203703703703703</v>
      </c>
      <c r="H496" s="16">
        <v>0.16</v>
      </c>
      <c r="I496" s="31">
        <v>0.124</v>
      </c>
      <c r="J496" s="8"/>
      <c r="K496" s="5"/>
      <c r="L496" s="5"/>
      <c r="M496" s="5"/>
    </row>
    <row r="497" spans="3:13" ht="13" x14ac:dyDescent="0.3">
      <c r="C497" s="5" t="s">
        <v>4</v>
      </c>
      <c r="D497" s="6">
        <v>2.5125628140703519E-2</v>
      </c>
      <c r="E497" s="6">
        <v>1.0227272727272727E-2</v>
      </c>
      <c r="F497" s="6">
        <v>2.2482893450635387E-2</v>
      </c>
      <c r="G497" s="6">
        <v>4.4444444444444446E-2</v>
      </c>
      <c r="H497" s="16">
        <v>0.05</v>
      </c>
      <c r="I497" s="31">
        <v>6.0999999999999999E-2</v>
      </c>
      <c r="J497" s="8"/>
      <c r="K497" s="5"/>
      <c r="L497" s="5"/>
      <c r="M497" s="5"/>
    </row>
    <row r="498" spans="3:13" ht="13" x14ac:dyDescent="0.3">
      <c r="C498" s="5" t="s">
        <v>5</v>
      </c>
      <c r="D498" s="6">
        <v>1.6331658291457288E-2</v>
      </c>
      <c r="E498" s="6">
        <v>3.0681818181818182E-2</v>
      </c>
      <c r="F498" s="6">
        <v>9.7751710654936461E-3</v>
      </c>
      <c r="G498" s="6">
        <v>1.2037037037037037E-2</v>
      </c>
      <c r="H498" s="16">
        <v>0.01</v>
      </c>
      <c r="I498" s="31">
        <v>1.2E-2</v>
      </c>
      <c r="J498" s="8"/>
      <c r="K498" s="5"/>
      <c r="L498" s="5"/>
      <c r="M498" s="5"/>
    </row>
    <row r="501" spans="3:13" ht="13" x14ac:dyDescent="0.3">
      <c r="C501" s="4" t="s">
        <v>0</v>
      </c>
      <c r="D501" s="4">
        <v>2005</v>
      </c>
      <c r="E501" s="8"/>
      <c r="F501" s="8"/>
      <c r="G501" s="8"/>
      <c r="H501" s="8"/>
      <c r="I501" s="8"/>
      <c r="J501" s="8"/>
      <c r="K501" s="8"/>
      <c r="L501" s="8"/>
      <c r="M501" s="8"/>
    </row>
    <row r="502" spans="3:13" ht="13" x14ac:dyDescent="0.3">
      <c r="C502" s="5" t="s">
        <v>1</v>
      </c>
      <c r="D502" s="6">
        <v>0.48</v>
      </c>
      <c r="E502" s="8"/>
      <c r="F502" s="8"/>
      <c r="G502" s="8"/>
      <c r="H502" s="8"/>
      <c r="I502" s="8"/>
      <c r="J502" s="8"/>
      <c r="K502" s="8"/>
      <c r="L502" s="8"/>
      <c r="M502" s="8"/>
    </row>
    <row r="503" spans="3:13" ht="13" x14ac:dyDescent="0.3">
      <c r="C503" s="5" t="s">
        <v>2</v>
      </c>
      <c r="D503" s="6">
        <v>0.36</v>
      </c>
      <c r="E503" s="8"/>
      <c r="F503" s="8"/>
      <c r="G503" s="8"/>
      <c r="H503" s="8"/>
      <c r="I503" s="8"/>
      <c r="J503" s="8"/>
      <c r="K503" s="8"/>
      <c r="L503" s="8"/>
      <c r="M503" s="8"/>
    </row>
    <row r="504" spans="3:13" ht="13" x14ac:dyDescent="0.3">
      <c r="C504" s="5" t="s">
        <v>3</v>
      </c>
      <c r="D504" s="6">
        <v>0.1</v>
      </c>
      <c r="E504" s="8"/>
      <c r="F504" s="8"/>
      <c r="G504" s="8"/>
      <c r="H504" s="8"/>
      <c r="I504" s="8"/>
      <c r="J504" s="8"/>
      <c r="K504" s="8"/>
      <c r="L504" s="8"/>
      <c r="M504" s="8"/>
    </row>
    <row r="505" spans="3:13" ht="13" x14ac:dyDescent="0.3">
      <c r="C505" s="5" t="s">
        <v>4</v>
      </c>
      <c r="D505" s="6">
        <v>0.05</v>
      </c>
      <c r="E505" s="8"/>
      <c r="F505" s="8"/>
      <c r="G505" s="8"/>
      <c r="H505" s="8"/>
      <c r="I505" s="8"/>
      <c r="J505" s="8"/>
      <c r="K505" s="8"/>
      <c r="L505" s="8"/>
      <c r="M505" s="8"/>
    </row>
    <row r="506" spans="3:13" ht="13" x14ac:dyDescent="0.3">
      <c r="C506" s="5" t="s">
        <v>5</v>
      </c>
      <c r="D506" s="6">
        <v>0</v>
      </c>
      <c r="E506" s="8"/>
      <c r="F506" s="8"/>
      <c r="G506" s="8"/>
      <c r="H506" s="8"/>
      <c r="I506" s="8"/>
      <c r="J506" s="8"/>
      <c r="K506" s="8"/>
      <c r="L506" s="8"/>
      <c r="M506" s="8"/>
    </row>
  </sheetData>
  <mergeCells count="2">
    <mergeCell ref="A1:H2"/>
    <mergeCell ref="A3:J3"/>
  </mergeCells>
  <phoneticPr fontId="0" type="noConversion"/>
  <pageMargins left="0.2" right="0.16" top="0.5" bottom="0.17" header="0.5" footer="1.6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S156"/>
  <sheetViews>
    <sheetView topLeftCell="A88" workbookViewId="0">
      <selection activeCell="G110" sqref="G110"/>
    </sheetView>
  </sheetViews>
  <sheetFormatPr defaultColWidth="9.1796875" defaultRowHeight="12.5" x14ac:dyDescent="0.25"/>
  <cols>
    <col min="1" max="1" width="9.1796875" customWidth="1"/>
    <col min="2" max="2" width="14.26953125" customWidth="1"/>
    <col min="3" max="3" width="15.7265625" customWidth="1"/>
    <col min="4" max="4" width="15.26953125" customWidth="1"/>
    <col min="5" max="5" width="14.1796875" customWidth="1"/>
    <col min="6" max="6" width="14.453125" customWidth="1"/>
    <col min="7" max="7" width="7.54296875" customWidth="1"/>
    <col min="8" max="8" width="8.7265625" customWidth="1"/>
    <col min="10" max="10" width="9.26953125" customWidth="1"/>
    <col min="11" max="11" width="10.1796875" customWidth="1"/>
    <col min="12" max="12" width="12.54296875" customWidth="1"/>
    <col min="13" max="13" width="12.7265625" customWidth="1"/>
    <col min="14" max="14" width="9.7265625" customWidth="1"/>
    <col min="15" max="15" width="17.54296875" customWidth="1"/>
    <col min="16" max="16" width="26" bestFit="1" customWidth="1"/>
    <col min="17" max="17" width="13.81640625" customWidth="1"/>
  </cols>
  <sheetData>
    <row r="3" spans="1:14" ht="13" x14ac:dyDescent="0.3">
      <c r="A3" s="3"/>
      <c r="B3" s="9"/>
      <c r="C3" s="18"/>
      <c r="D3" s="18"/>
      <c r="E3" s="18"/>
      <c r="F3" s="18"/>
      <c r="G3" s="18"/>
      <c r="H3" s="18"/>
      <c r="I3" s="19"/>
      <c r="J3" s="19"/>
      <c r="K3" s="19"/>
      <c r="L3" s="19"/>
      <c r="M3" s="19"/>
      <c r="N3" s="19"/>
    </row>
    <row r="4" spans="1:14" ht="13" x14ac:dyDescent="0.3">
      <c r="A4" s="3"/>
      <c r="B4" s="9"/>
      <c r="C4" s="18"/>
      <c r="D4" s="18"/>
      <c r="E4" s="18"/>
      <c r="F4" s="18"/>
      <c r="G4" s="18"/>
      <c r="H4" s="18"/>
      <c r="I4" s="19"/>
      <c r="J4" s="19"/>
      <c r="K4" s="19"/>
      <c r="L4" s="19"/>
      <c r="M4" s="19"/>
      <c r="N4" s="19"/>
    </row>
    <row r="5" spans="1:14" ht="20" x14ac:dyDescent="0.4">
      <c r="A5" s="95" t="s">
        <v>13</v>
      </c>
    </row>
    <row r="6" spans="1:14" ht="13" x14ac:dyDescent="0.3">
      <c r="A6" s="8"/>
      <c r="B6" s="112" t="s">
        <v>24</v>
      </c>
      <c r="C6" s="94" t="s">
        <v>11</v>
      </c>
      <c r="D6" s="112" t="s">
        <v>25</v>
      </c>
      <c r="E6" s="112" t="s">
        <v>4</v>
      </c>
      <c r="F6" s="112" t="s">
        <v>5</v>
      </c>
      <c r="K6" s="9"/>
      <c r="L6" s="9"/>
      <c r="M6" s="9"/>
      <c r="N6" s="10"/>
    </row>
    <row r="7" spans="1:14" ht="13" x14ac:dyDescent="0.3">
      <c r="A7" s="113">
        <v>2011</v>
      </c>
      <c r="B7" s="16">
        <v>0.50265957446808507</v>
      </c>
      <c r="C7" s="16">
        <v>0.2978723404255319</v>
      </c>
      <c r="D7" s="16">
        <v>0.12234042553191489</v>
      </c>
      <c r="E7" s="16">
        <v>0.01</v>
      </c>
      <c r="F7" s="16">
        <v>0.06</v>
      </c>
      <c r="K7" s="19"/>
      <c r="L7" s="19"/>
      <c r="M7" s="19"/>
    </row>
    <row r="8" spans="1:14" ht="13" x14ac:dyDescent="0.3">
      <c r="A8" s="113">
        <v>2012</v>
      </c>
      <c r="B8" s="23">
        <v>0.53</v>
      </c>
      <c r="C8" s="23">
        <v>0.22</v>
      </c>
      <c r="D8" s="23">
        <v>0.15</v>
      </c>
      <c r="E8" s="23">
        <v>0.01</v>
      </c>
      <c r="F8" s="23">
        <v>0.09</v>
      </c>
      <c r="K8" s="19"/>
      <c r="L8" s="19"/>
      <c r="M8" s="19"/>
    </row>
    <row r="9" spans="1:14" ht="13" x14ac:dyDescent="0.3">
      <c r="A9" s="114">
        <v>2013</v>
      </c>
      <c r="B9" s="16">
        <v>0.56000000000000005</v>
      </c>
      <c r="C9" s="23">
        <v>0.24</v>
      </c>
      <c r="D9" s="23">
        <v>0.13</v>
      </c>
      <c r="E9" s="73">
        <v>0</v>
      </c>
      <c r="F9" s="23">
        <v>7.0000000000000007E-2</v>
      </c>
      <c r="G9" s="19"/>
      <c r="H9" s="19"/>
      <c r="I9" s="19"/>
      <c r="J9" s="19"/>
      <c r="K9" s="19"/>
      <c r="L9" s="19"/>
      <c r="M9" s="19"/>
    </row>
    <row r="10" spans="1:14" ht="13" x14ac:dyDescent="0.3">
      <c r="A10" s="114">
        <v>2014</v>
      </c>
      <c r="B10" s="16">
        <v>0.56000000000000005</v>
      </c>
      <c r="C10" s="23">
        <v>0.22</v>
      </c>
      <c r="D10" s="23">
        <v>0.15</v>
      </c>
      <c r="E10" s="73">
        <v>0.01</v>
      </c>
      <c r="F10" s="23">
        <v>0.06</v>
      </c>
      <c r="G10" s="19"/>
      <c r="H10" s="19"/>
      <c r="I10" s="19"/>
      <c r="J10" s="19"/>
      <c r="K10" s="19"/>
      <c r="L10" s="19"/>
      <c r="M10" s="19"/>
    </row>
    <row r="11" spans="1:14" ht="13" x14ac:dyDescent="0.3">
      <c r="A11" s="114">
        <v>2015</v>
      </c>
      <c r="B11" s="16">
        <v>0.62</v>
      </c>
      <c r="C11" s="23">
        <v>0.18</v>
      </c>
      <c r="D11" s="23">
        <v>0.14000000000000001</v>
      </c>
      <c r="E11" s="73"/>
      <c r="F11" s="23">
        <v>0.05</v>
      </c>
      <c r="G11" s="19"/>
      <c r="H11" s="19"/>
      <c r="I11" s="19"/>
      <c r="J11" s="19"/>
      <c r="K11" s="19"/>
      <c r="L11" s="19"/>
      <c r="M11" s="19"/>
    </row>
    <row r="12" spans="1:14" ht="13" x14ac:dyDescent="0.3">
      <c r="A12" s="127">
        <v>2016</v>
      </c>
      <c r="B12" s="24">
        <v>0.65</v>
      </c>
      <c r="C12" s="128">
        <v>0.21</v>
      </c>
      <c r="D12" s="23">
        <v>0.13</v>
      </c>
      <c r="E12" s="115"/>
      <c r="F12" s="128">
        <v>0.01</v>
      </c>
      <c r="G12" s="19"/>
      <c r="H12" s="19"/>
      <c r="I12" s="19"/>
      <c r="J12" s="19"/>
      <c r="K12" s="19"/>
      <c r="L12" s="19"/>
      <c r="M12" s="19"/>
    </row>
    <row r="13" spans="1:14" ht="13" x14ac:dyDescent="0.3">
      <c r="A13" s="127">
        <v>2017</v>
      </c>
      <c r="B13" s="24">
        <v>0.66</v>
      </c>
      <c r="C13" s="128">
        <v>0.17</v>
      </c>
      <c r="D13" s="128">
        <v>0.14000000000000001</v>
      </c>
      <c r="E13" s="115"/>
      <c r="F13" s="128">
        <v>0.04</v>
      </c>
      <c r="G13" s="19"/>
      <c r="H13" s="19"/>
      <c r="I13" s="19"/>
      <c r="J13" s="19"/>
      <c r="K13" s="19"/>
      <c r="L13" s="19"/>
      <c r="M13" s="19"/>
    </row>
    <row r="14" spans="1:14" ht="13" x14ac:dyDescent="0.3">
      <c r="A14" s="127">
        <v>2018</v>
      </c>
      <c r="B14" s="14">
        <v>0.66561514195583593</v>
      </c>
      <c r="C14" s="14">
        <v>0.28672985781990523</v>
      </c>
      <c r="D14" s="24">
        <v>8.0441640378548895E-2</v>
      </c>
      <c r="E14" s="14">
        <v>9.4786729857819899E-2</v>
      </c>
      <c r="F14" s="128"/>
      <c r="G14" s="19"/>
      <c r="H14" s="19"/>
      <c r="I14" s="19"/>
      <c r="J14" s="19"/>
      <c r="K14" s="19"/>
      <c r="L14" s="19"/>
      <c r="M14" s="19"/>
    </row>
    <row r="15" spans="1:14" ht="13" x14ac:dyDescent="0.3">
      <c r="A15" s="127">
        <v>2019</v>
      </c>
      <c r="B15" s="24">
        <v>0.72</v>
      </c>
      <c r="C15" s="128">
        <v>0.14000000000000001</v>
      </c>
      <c r="D15" s="128">
        <v>0.09</v>
      </c>
      <c r="E15" s="115"/>
      <c r="F15" s="128">
        <v>0.05</v>
      </c>
      <c r="G15" s="19"/>
      <c r="H15" s="19"/>
      <c r="I15" s="19"/>
      <c r="J15" s="19"/>
      <c r="K15" s="19"/>
      <c r="L15" s="19"/>
      <c r="M15" s="19"/>
    </row>
    <row r="16" spans="1:14" ht="13" x14ac:dyDescent="0.3">
      <c r="A16" s="127"/>
      <c r="B16" s="24"/>
      <c r="C16" s="128"/>
      <c r="D16" s="128"/>
      <c r="E16" s="115"/>
      <c r="F16" s="128"/>
      <c r="G16" s="19"/>
      <c r="H16" s="19"/>
      <c r="I16" s="19"/>
      <c r="J16" s="19"/>
      <c r="K16" s="19"/>
      <c r="L16" s="19"/>
      <c r="M16" s="19"/>
    </row>
    <row r="17" spans="1:19" ht="13" x14ac:dyDescent="0.3">
      <c r="A17" s="127"/>
      <c r="B17" s="24"/>
      <c r="C17" s="128"/>
      <c r="D17" s="128"/>
      <c r="E17" s="115"/>
      <c r="F17" s="128"/>
      <c r="G17" s="19"/>
      <c r="H17" s="19"/>
      <c r="I17" s="19"/>
      <c r="J17" s="19"/>
      <c r="K17" s="19"/>
      <c r="L17" s="19"/>
      <c r="M17" s="19"/>
    </row>
    <row r="18" spans="1:19" ht="13" x14ac:dyDescent="0.3">
      <c r="A18" s="127"/>
      <c r="B18" s="24"/>
      <c r="C18" s="128"/>
      <c r="D18" s="128"/>
      <c r="E18" s="115"/>
      <c r="F18" s="128"/>
      <c r="G18" s="19"/>
      <c r="H18" s="19"/>
      <c r="I18" s="19"/>
      <c r="J18" s="19"/>
      <c r="K18" s="19"/>
      <c r="L18" s="19"/>
      <c r="M18" s="19"/>
    </row>
    <row r="19" spans="1:19" ht="13" x14ac:dyDescent="0.3">
      <c r="A19" s="127"/>
      <c r="B19" s="24"/>
      <c r="C19" s="128"/>
      <c r="D19" s="128"/>
      <c r="E19" s="115"/>
      <c r="F19" s="128"/>
      <c r="G19" s="19"/>
      <c r="H19" s="19"/>
      <c r="I19" s="19"/>
      <c r="J19" s="19"/>
      <c r="K19" s="19"/>
      <c r="L19" s="19"/>
      <c r="M19" s="19"/>
    </row>
    <row r="20" spans="1:19" ht="13" x14ac:dyDescent="0.3">
      <c r="A20" s="127"/>
      <c r="B20" s="24"/>
      <c r="C20" s="128"/>
      <c r="D20" s="128"/>
      <c r="E20" s="115"/>
      <c r="F20" s="128"/>
      <c r="G20" s="19"/>
      <c r="H20" s="19"/>
      <c r="I20" s="19"/>
      <c r="J20" s="19"/>
      <c r="K20" s="19"/>
      <c r="L20" s="19"/>
      <c r="M20" s="19"/>
    </row>
    <row r="21" spans="1:19" ht="13" x14ac:dyDescent="0.3">
      <c r="A21" s="127"/>
      <c r="B21" s="24"/>
      <c r="C21" s="128"/>
      <c r="D21" s="128"/>
      <c r="E21" s="115"/>
      <c r="F21" s="128"/>
      <c r="G21" s="19"/>
      <c r="H21" s="19"/>
      <c r="I21" s="19"/>
      <c r="J21" s="19"/>
      <c r="K21" s="19"/>
      <c r="L21" s="19"/>
      <c r="M21" s="19"/>
    </row>
    <row r="22" spans="1:19" ht="13" x14ac:dyDescent="0.3">
      <c r="B22" s="10"/>
      <c r="C22" s="11"/>
      <c r="D22" s="11"/>
      <c r="E22" s="33"/>
      <c r="F22" s="19"/>
      <c r="G22" s="19"/>
      <c r="H22" s="19"/>
      <c r="I22" s="19"/>
      <c r="J22" s="19"/>
      <c r="K22" s="19"/>
      <c r="L22" s="19"/>
      <c r="M22" s="19"/>
    </row>
    <row r="23" spans="1:19" ht="13" x14ac:dyDescent="0.3">
      <c r="A23" s="125"/>
      <c r="B23" s="10"/>
      <c r="C23" s="11"/>
      <c r="D23" s="11"/>
      <c r="E23" s="33"/>
      <c r="F23" s="19"/>
      <c r="G23" s="19"/>
      <c r="H23" s="19"/>
      <c r="I23" s="19"/>
      <c r="J23" s="19"/>
      <c r="K23" s="19"/>
      <c r="L23" s="19"/>
      <c r="M23" s="19"/>
    </row>
    <row r="24" spans="1:19" ht="20" x14ac:dyDescent="0.4">
      <c r="A24" s="95" t="s">
        <v>17</v>
      </c>
      <c r="B24" s="95"/>
      <c r="C24" s="95"/>
    </row>
    <row r="25" spans="1:19" ht="13" x14ac:dyDescent="0.3">
      <c r="A25" s="8"/>
      <c r="B25" s="112" t="s">
        <v>24</v>
      </c>
      <c r="C25" s="112" t="s">
        <v>11</v>
      </c>
      <c r="D25" s="112" t="s">
        <v>29</v>
      </c>
      <c r="E25" s="112" t="s">
        <v>4</v>
      </c>
      <c r="F25" s="112" t="s">
        <v>5</v>
      </c>
      <c r="K25" s="9"/>
      <c r="L25" s="9"/>
      <c r="M25" s="9"/>
      <c r="N25" s="10"/>
    </row>
    <row r="26" spans="1:19" ht="13" x14ac:dyDescent="0.3">
      <c r="A26" s="97">
        <v>2011</v>
      </c>
      <c r="B26" s="16">
        <v>0.8</v>
      </c>
      <c r="C26" s="16">
        <v>7.0000000000000007E-2</v>
      </c>
      <c r="D26" s="16">
        <v>0.05</v>
      </c>
      <c r="E26" s="16">
        <v>0.04</v>
      </c>
      <c r="F26" s="16">
        <v>0.04</v>
      </c>
      <c r="K26" s="14"/>
      <c r="L26" s="14"/>
      <c r="M26" s="14"/>
    </row>
    <row r="27" spans="1:19" ht="13" x14ac:dyDescent="0.3">
      <c r="A27" s="97">
        <v>2012</v>
      </c>
      <c r="B27" s="23">
        <v>0.7</v>
      </c>
      <c r="C27" s="23">
        <v>0.22</v>
      </c>
      <c r="D27" s="23">
        <v>0.05</v>
      </c>
      <c r="E27" s="23">
        <v>0</v>
      </c>
      <c r="F27" s="23">
        <v>0.03</v>
      </c>
      <c r="G27" s="14"/>
      <c r="H27" s="30"/>
      <c r="I27" s="9"/>
      <c r="J27" s="14"/>
      <c r="K27" s="14"/>
      <c r="L27" s="14"/>
      <c r="M27" s="14"/>
      <c r="N27" s="64"/>
      <c r="O27" s="14"/>
      <c r="P27" s="14"/>
      <c r="Q27" s="14"/>
      <c r="R27" s="14"/>
      <c r="S27" s="14"/>
    </row>
    <row r="28" spans="1:19" ht="13" x14ac:dyDescent="0.3">
      <c r="A28" s="98">
        <v>2013</v>
      </c>
      <c r="B28" s="16">
        <v>0.7</v>
      </c>
      <c r="C28" s="23">
        <v>0.16</v>
      </c>
      <c r="D28" s="23">
        <v>0.04</v>
      </c>
      <c r="E28" s="73">
        <v>0.02</v>
      </c>
      <c r="F28" s="23">
        <v>0.04</v>
      </c>
      <c r="G28" s="14"/>
      <c r="H28" s="30"/>
      <c r="I28" s="9"/>
      <c r="J28" s="14"/>
      <c r="K28" s="14"/>
      <c r="L28" s="14"/>
      <c r="M28" s="14"/>
      <c r="N28" s="64"/>
      <c r="O28" s="14"/>
      <c r="P28" s="14"/>
      <c r="Q28" s="14"/>
      <c r="R28" s="14"/>
      <c r="S28" s="14"/>
    </row>
    <row r="29" spans="1:19" ht="13" x14ac:dyDescent="0.3">
      <c r="A29" s="98">
        <v>2014</v>
      </c>
      <c r="B29" s="16">
        <v>0.71</v>
      </c>
      <c r="C29" s="16">
        <v>0.21</v>
      </c>
      <c r="D29" s="16">
        <v>0.02</v>
      </c>
      <c r="E29" s="16">
        <v>0.01</v>
      </c>
      <c r="F29" s="16">
        <v>0.04</v>
      </c>
      <c r="G29" s="14"/>
      <c r="H29" s="30"/>
      <c r="I29" s="9"/>
      <c r="J29" s="14"/>
      <c r="K29" s="14"/>
      <c r="L29" s="14"/>
      <c r="M29" s="14"/>
      <c r="N29" s="64"/>
      <c r="O29" s="14"/>
      <c r="P29" s="14"/>
      <c r="Q29" s="14"/>
      <c r="R29" s="14"/>
      <c r="S29" s="14"/>
    </row>
    <row r="30" spans="1:19" ht="13" x14ac:dyDescent="0.3">
      <c r="A30" s="98">
        <v>2015</v>
      </c>
      <c r="B30" s="126">
        <v>0.81</v>
      </c>
      <c r="C30" s="126">
        <v>0.11</v>
      </c>
      <c r="D30" s="126">
        <v>0.05</v>
      </c>
      <c r="E30" s="94"/>
      <c r="F30" s="94"/>
      <c r="G30" s="14"/>
      <c r="H30" s="30"/>
      <c r="I30" s="9"/>
      <c r="J30" s="14"/>
      <c r="K30" s="14"/>
      <c r="L30" s="14"/>
      <c r="M30" s="14"/>
      <c r="N30" s="64"/>
      <c r="O30" s="14"/>
      <c r="P30" s="14"/>
      <c r="Q30" s="14"/>
      <c r="R30" s="14"/>
      <c r="S30" s="14"/>
    </row>
    <row r="31" spans="1:19" ht="13" x14ac:dyDescent="0.3">
      <c r="A31" s="129">
        <v>2016</v>
      </c>
      <c r="B31" s="23">
        <v>0.84</v>
      </c>
      <c r="C31" s="23">
        <v>0.14000000000000001</v>
      </c>
      <c r="D31" s="130">
        <v>0.02</v>
      </c>
      <c r="E31" s="131"/>
      <c r="F31" s="131"/>
      <c r="G31" s="14"/>
      <c r="H31" s="30"/>
      <c r="I31" s="9"/>
      <c r="J31" s="14"/>
      <c r="K31" s="14"/>
      <c r="L31" s="14"/>
      <c r="M31" s="14"/>
      <c r="N31" s="64"/>
      <c r="O31" s="14"/>
      <c r="P31" s="14"/>
      <c r="Q31" s="14"/>
      <c r="R31" s="14"/>
      <c r="S31" s="14"/>
    </row>
    <row r="32" spans="1:19" ht="13" x14ac:dyDescent="0.3">
      <c r="A32" s="129">
        <v>2017</v>
      </c>
      <c r="B32" s="130">
        <v>0.74</v>
      </c>
      <c r="C32" s="130">
        <v>0.2</v>
      </c>
      <c r="D32" s="130">
        <v>0.02</v>
      </c>
      <c r="E32" s="131"/>
      <c r="F32" s="144">
        <v>0.03</v>
      </c>
      <c r="G32" s="14"/>
      <c r="H32" s="30"/>
      <c r="I32" s="9"/>
      <c r="J32" s="14"/>
      <c r="K32" s="14"/>
      <c r="L32" s="14"/>
      <c r="M32" s="14"/>
      <c r="N32" s="64"/>
      <c r="O32" s="14"/>
      <c r="P32" s="14"/>
      <c r="Q32" s="14"/>
      <c r="R32" s="14"/>
      <c r="S32" s="14"/>
    </row>
    <row r="33" spans="1:19" ht="13" x14ac:dyDescent="0.3">
      <c r="A33" s="129">
        <v>2018</v>
      </c>
      <c r="B33" s="14">
        <v>0.74615384615384617</v>
      </c>
      <c r="C33" s="14">
        <v>8.247422680412371E-2</v>
      </c>
      <c r="D33" s="24">
        <v>0.12307692307692308</v>
      </c>
      <c r="E33" s="14">
        <v>8.247422680412371E-2</v>
      </c>
      <c r="F33" s="14">
        <v>1.0309278350515464E-2</v>
      </c>
      <c r="G33" s="14"/>
      <c r="H33" s="30"/>
      <c r="I33" s="9"/>
      <c r="J33" s="14"/>
      <c r="K33" s="14"/>
      <c r="L33" s="14"/>
      <c r="M33" s="14"/>
      <c r="N33" s="64"/>
      <c r="O33" s="14"/>
      <c r="P33" s="14"/>
      <c r="Q33" s="14"/>
      <c r="R33" s="14"/>
      <c r="S33" s="14"/>
    </row>
    <row r="34" spans="1:19" ht="13" x14ac:dyDescent="0.3">
      <c r="A34" s="129">
        <v>2019</v>
      </c>
      <c r="B34" s="130">
        <v>0.82</v>
      </c>
      <c r="C34" s="130">
        <v>0.12</v>
      </c>
      <c r="D34" s="130">
        <v>0.04</v>
      </c>
      <c r="F34" s="144">
        <v>0.02</v>
      </c>
      <c r="G34" s="14"/>
      <c r="H34" s="30"/>
      <c r="I34" s="9"/>
      <c r="J34" s="14"/>
      <c r="K34" s="14"/>
      <c r="L34" s="14"/>
      <c r="M34" s="14"/>
      <c r="N34" s="64"/>
      <c r="O34" s="14"/>
      <c r="P34" s="14"/>
      <c r="Q34" s="14"/>
      <c r="R34" s="14"/>
      <c r="S34" s="14"/>
    </row>
    <row r="35" spans="1:19" ht="13" x14ac:dyDescent="0.3">
      <c r="A35" s="129"/>
      <c r="B35" s="130"/>
      <c r="C35" s="130"/>
      <c r="D35" s="130"/>
      <c r="E35" s="131"/>
      <c r="F35" s="131"/>
      <c r="G35" s="14"/>
      <c r="H35" s="30"/>
      <c r="I35" s="9"/>
      <c r="J35" s="14"/>
      <c r="K35" s="14"/>
      <c r="L35" s="14"/>
      <c r="M35" s="14"/>
      <c r="N35" s="64"/>
      <c r="O35" s="14"/>
      <c r="P35" s="14"/>
      <c r="Q35" s="14"/>
      <c r="R35" s="14"/>
      <c r="S35" s="14"/>
    </row>
    <row r="36" spans="1:19" ht="13" x14ac:dyDescent="0.3">
      <c r="A36" s="129"/>
      <c r="B36" s="130"/>
      <c r="C36" s="130"/>
      <c r="D36" s="130"/>
      <c r="E36" s="131"/>
      <c r="F36" s="131"/>
      <c r="G36" s="14"/>
      <c r="H36" s="30"/>
      <c r="I36" s="9"/>
      <c r="J36" s="14"/>
      <c r="K36" s="14"/>
      <c r="L36" s="14"/>
      <c r="M36" s="14"/>
      <c r="N36" s="64"/>
      <c r="O36" s="14"/>
      <c r="P36" s="14"/>
      <c r="Q36" s="14"/>
      <c r="R36" s="14"/>
      <c r="S36" s="14"/>
    </row>
    <row r="37" spans="1:19" ht="13" x14ac:dyDescent="0.3">
      <c r="A37" s="129"/>
      <c r="B37" s="130"/>
      <c r="C37" s="130"/>
      <c r="D37" s="130"/>
      <c r="E37" s="131"/>
      <c r="F37" s="131"/>
      <c r="G37" s="14"/>
      <c r="H37" s="30"/>
      <c r="I37" s="9"/>
      <c r="J37" s="14"/>
      <c r="K37" s="14"/>
      <c r="L37" s="14"/>
      <c r="M37" s="14"/>
      <c r="N37" s="64"/>
      <c r="O37" s="14"/>
      <c r="P37" s="14"/>
      <c r="Q37" s="14"/>
      <c r="R37" s="14"/>
      <c r="S37" s="14"/>
    </row>
    <row r="38" spans="1:19" ht="13" x14ac:dyDescent="0.3">
      <c r="A38" s="129"/>
      <c r="B38" s="130"/>
      <c r="C38" s="130"/>
      <c r="D38" s="130"/>
      <c r="E38" s="131"/>
      <c r="F38" s="131"/>
      <c r="G38" s="14"/>
      <c r="H38" s="30"/>
      <c r="I38" s="9"/>
      <c r="J38" s="14"/>
      <c r="K38" s="14"/>
      <c r="L38" s="14"/>
      <c r="M38" s="14"/>
      <c r="N38" s="64"/>
      <c r="O38" s="14"/>
      <c r="P38" s="14"/>
      <c r="Q38" s="14"/>
      <c r="R38" s="14"/>
      <c r="S38" s="14"/>
    </row>
    <row r="39" spans="1:19" ht="13" x14ac:dyDescent="0.3">
      <c r="A39" s="129"/>
      <c r="B39" s="130"/>
      <c r="C39" s="130"/>
      <c r="D39" s="130"/>
      <c r="E39" s="131"/>
      <c r="F39" s="131"/>
      <c r="G39" s="14"/>
      <c r="H39" s="30"/>
      <c r="I39" s="9"/>
      <c r="J39" s="14"/>
      <c r="K39" s="14"/>
      <c r="L39" s="14"/>
      <c r="M39" s="14"/>
      <c r="N39" s="64"/>
      <c r="O39" s="14"/>
      <c r="P39" s="14"/>
      <c r="Q39" s="14"/>
      <c r="R39" s="14"/>
      <c r="S39" s="14"/>
    </row>
    <row r="40" spans="1:19" ht="13" x14ac:dyDescent="0.3">
      <c r="A40" s="129"/>
      <c r="B40" s="130"/>
      <c r="C40" s="130"/>
      <c r="D40" s="130"/>
      <c r="E40" s="131"/>
      <c r="F40" s="131"/>
      <c r="G40" s="14"/>
      <c r="H40" s="30"/>
      <c r="I40" s="9"/>
      <c r="J40" s="14"/>
      <c r="K40" s="14"/>
      <c r="L40" s="14"/>
      <c r="M40" s="14"/>
      <c r="N40" s="64"/>
      <c r="O40" s="14"/>
      <c r="P40" s="14"/>
      <c r="Q40" s="14"/>
      <c r="R40" s="14"/>
      <c r="S40" s="14"/>
    </row>
    <row r="41" spans="1:19" ht="13" x14ac:dyDescent="0.3">
      <c r="A41" s="129"/>
      <c r="B41" s="130"/>
      <c r="C41" s="130"/>
      <c r="D41" s="130"/>
      <c r="E41" s="131"/>
      <c r="F41" s="131"/>
      <c r="G41" s="14"/>
      <c r="H41" s="30"/>
      <c r="I41" s="9"/>
      <c r="J41" s="14"/>
      <c r="K41" s="14"/>
      <c r="L41" s="14"/>
      <c r="M41" s="14"/>
      <c r="N41" s="64"/>
      <c r="O41" s="14"/>
      <c r="P41" s="14"/>
      <c r="Q41" s="14"/>
      <c r="R41" s="14"/>
      <c r="S41" s="14"/>
    </row>
    <row r="42" spans="1:19" ht="13" x14ac:dyDescent="0.3">
      <c r="C42" s="1"/>
      <c r="D42" s="11"/>
      <c r="E42" s="11"/>
      <c r="F42" s="11"/>
      <c r="G42" s="14"/>
      <c r="H42" s="30"/>
      <c r="I42" s="9"/>
      <c r="J42" s="14"/>
      <c r="K42" s="14"/>
      <c r="L42" s="14"/>
      <c r="M42" s="14"/>
      <c r="N42" s="18"/>
      <c r="O42" s="14"/>
      <c r="P42" s="14"/>
      <c r="Q42" s="14"/>
      <c r="R42" s="14"/>
    </row>
    <row r="43" spans="1:19" ht="20" x14ac:dyDescent="0.4">
      <c r="A43" s="95" t="s">
        <v>16</v>
      </c>
      <c r="B43" s="95"/>
      <c r="H43" s="30"/>
      <c r="I43" s="9"/>
    </row>
    <row r="44" spans="1:19" ht="13" x14ac:dyDescent="0.3">
      <c r="A44" s="8"/>
      <c r="B44" s="112" t="s">
        <v>24</v>
      </c>
      <c r="C44" s="112" t="s">
        <v>11</v>
      </c>
      <c r="D44" s="94" t="s">
        <v>25</v>
      </c>
      <c r="E44" s="112" t="s">
        <v>4</v>
      </c>
      <c r="F44" s="112" t="s">
        <v>5</v>
      </c>
      <c r="G44" s="30"/>
      <c r="H44" s="42"/>
      <c r="I44" s="42"/>
      <c r="J44" s="29"/>
      <c r="K44" s="9"/>
      <c r="L44" s="9"/>
      <c r="M44" s="9"/>
      <c r="N44" s="10"/>
      <c r="O44" s="10"/>
      <c r="P44" s="10"/>
    </row>
    <row r="45" spans="1:19" ht="13" x14ac:dyDescent="0.3">
      <c r="A45" s="97">
        <v>2011</v>
      </c>
      <c r="B45" s="16">
        <v>0.51851851851851849</v>
      </c>
      <c r="C45" s="16">
        <v>0.20987654320987653</v>
      </c>
      <c r="D45" s="16">
        <v>0.1728395061728395</v>
      </c>
      <c r="E45" s="16">
        <v>7.0000000000000007E-2</v>
      </c>
      <c r="F45" s="16">
        <v>0.02</v>
      </c>
      <c r="G45" s="10"/>
      <c r="H45" s="30"/>
      <c r="I45" s="9"/>
      <c r="J45" s="10"/>
      <c r="K45" s="10"/>
      <c r="L45" s="10"/>
      <c r="M45" s="10"/>
      <c r="N45" s="10"/>
      <c r="O45" s="10"/>
      <c r="P45" s="10"/>
    </row>
    <row r="46" spans="1:19" ht="13" x14ac:dyDescent="0.3">
      <c r="A46" s="97">
        <v>2012</v>
      </c>
      <c r="B46" s="23">
        <v>0.52</v>
      </c>
      <c r="C46" s="23">
        <v>0.17</v>
      </c>
      <c r="D46" s="23">
        <v>0.21</v>
      </c>
      <c r="E46" s="23">
        <v>0.05</v>
      </c>
      <c r="F46" s="23">
        <v>0.05</v>
      </c>
      <c r="G46" s="10"/>
      <c r="H46" s="30"/>
      <c r="I46" s="9"/>
      <c r="J46" s="10"/>
      <c r="K46" s="10"/>
      <c r="L46" s="10"/>
      <c r="M46" s="10"/>
      <c r="N46" s="29"/>
      <c r="O46" s="71"/>
      <c r="P46" s="71"/>
      <c r="Q46" s="71"/>
      <c r="R46" s="71"/>
      <c r="S46" s="71"/>
    </row>
    <row r="47" spans="1:19" ht="13" x14ac:dyDescent="0.3">
      <c r="A47" s="98">
        <v>2013</v>
      </c>
      <c r="B47" s="16">
        <v>0.53</v>
      </c>
      <c r="C47" s="23">
        <v>0.25</v>
      </c>
      <c r="D47" s="23">
        <v>0.11</v>
      </c>
      <c r="E47" s="73">
        <v>0.06</v>
      </c>
      <c r="F47" s="23">
        <v>0.04</v>
      </c>
      <c r="G47" s="10"/>
      <c r="H47" s="30"/>
      <c r="I47" s="9"/>
      <c r="J47" s="10"/>
      <c r="K47" s="10"/>
      <c r="L47" s="10"/>
      <c r="M47" s="10"/>
      <c r="N47" s="29"/>
      <c r="O47" s="71"/>
      <c r="P47" s="71"/>
      <c r="Q47" s="71"/>
      <c r="R47" s="71"/>
      <c r="S47" s="71"/>
    </row>
    <row r="48" spans="1:19" ht="13" x14ac:dyDescent="0.3">
      <c r="A48" s="98">
        <v>2014</v>
      </c>
      <c r="B48" s="15">
        <v>0.53</v>
      </c>
      <c r="C48" s="15">
        <v>0.28999999999999998</v>
      </c>
      <c r="D48" s="15">
        <v>0.12</v>
      </c>
      <c r="E48" s="15">
        <v>0.01</v>
      </c>
      <c r="F48" s="15">
        <v>0.05</v>
      </c>
      <c r="G48" s="10"/>
      <c r="H48" s="30"/>
      <c r="I48" s="9"/>
      <c r="J48" s="10"/>
      <c r="K48" s="10"/>
      <c r="L48" s="10"/>
      <c r="M48" s="10"/>
      <c r="N48" s="29"/>
      <c r="O48" s="71"/>
      <c r="P48" s="71"/>
      <c r="Q48" s="71"/>
      <c r="R48" s="71"/>
      <c r="S48" s="71"/>
    </row>
    <row r="49" spans="1:16" ht="13" x14ac:dyDescent="0.3">
      <c r="A49" s="123" t="s">
        <v>38</v>
      </c>
      <c r="B49" s="15">
        <v>0.63</v>
      </c>
      <c r="C49" s="15">
        <v>0.25</v>
      </c>
      <c r="D49" s="15">
        <v>0.12</v>
      </c>
      <c r="E49" s="15"/>
      <c r="F49" s="15"/>
      <c r="G49" s="10"/>
      <c r="H49" s="30"/>
      <c r="I49" s="9"/>
      <c r="J49" s="10"/>
      <c r="K49" s="10"/>
      <c r="L49" s="10"/>
      <c r="M49" s="10"/>
      <c r="N49" s="29"/>
      <c r="O49" s="10"/>
      <c r="P49" s="10"/>
    </row>
    <row r="50" spans="1:16" ht="13" x14ac:dyDescent="0.3">
      <c r="A50" s="132" t="s">
        <v>37</v>
      </c>
      <c r="B50" s="26">
        <v>0.56000000000000005</v>
      </c>
      <c r="C50" s="26">
        <v>0.28999999999999998</v>
      </c>
      <c r="D50" s="26">
        <v>7.0000000000000007E-2</v>
      </c>
      <c r="E50" s="26">
        <v>0.05</v>
      </c>
      <c r="F50" s="23">
        <v>0.03</v>
      </c>
      <c r="G50" s="10"/>
      <c r="H50" s="30"/>
      <c r="I50" s="9"/>
      <c r="J50" s="10"/>
      <c r="K50" s="10"/>
      <c r="L50" s="10"/>
      <c r="M50" s="10"/>
      <c r="N50" s="29"/>
      <c r="O50" s="10"/>
      <c r="P50" s="10"/>
    </row>
    <row r="51" spans="1:16" ht="13" x14ac:dyDescent="0.3">
      <c r="A51" s="132" t="s">
        <v>39</v>
      </c>
      <c r="B51" s="26">
        <v>0.65</v>
      </c>
      <c r="C51" s="26">
        <v>0.24</v>
      </c>
      <c r="D51" s="26">
        <v>0.06</v>
      </c>
      <c r="E51" s="26">
        <v>0.01</v>
      </c>
      <c r="F51" s="26">
        <v>0.04</v>
      </c>
      <c r="G51" s="10"/>
      <c r="H51" s="30"/>
      <c r="I51" s="9"/>
      <c r="J51" s="10"/>
      <c r="K51" s="10"/>
      <c r="L51" s="10"/>
      <c r="M51" s="10"/>
      <c r="N51" s="29"/>
      <c r="O51" s="10"/>
      <c r="P51" s="10"/>
    </row>
    <row r="52" spans="1:16" ht="13" x14ac:dyDescent="0.3">
      <c r="A52" s="132" t="s">
        <v>40</v>
      </c>
      <c r="B52" s="14">
        <v>0.64102564102564108</v>
      </c>
      <c r="C52" s="14">
        <v>0.35199999999999998</v>
      </c>
      <c r="D52" s="24">
        <v>8.7179487179487175E-2</v>
      </c>
      <c r="E52" s="14">
        <v>7.1999999999999995E-2</v>
      </c>
      <c r="F52" s="14">
        <v>0</v>
      </c>
      <c r="G52" s="10"/>
      <c r="H52" s="30"/>
      <c r="I52" s="9"/>
      <c r="J52" s="10"/>
      <c r="K52" s="10"/>
      <c r="L52" s="10"/>
      <c r="M52" s="10"/>
      <c r="N52" s="29"/>
      <c r="O52" s="10"/>
      <c r="P52" s="10"/>
    </row>
    <row r="53" spans="1:16" ht="13" x14ac:dyDescent="0.3">
      <c r="A53" s="132" t="s">
        <v>41</v>
      </c>
      <c r="B53" s="26">
        <v>0.64</v>
      </c>
      <c r="C53" s="26">
        <v>0.24</v>
      </c>
      <c r="D53" s="26">
        <v>0.05</v>
      </c>
      <c r="E53" s="26"/>
      <c r="F53" s="26">
        <v>0.06</v>
      </c>
      <c r="G53" s="10"/>
      <c r="H53" s="30"/>
      <c r="I53" s="9"/>
      <c r="J53" s="10"/>
      <c r="K53" s="10"/>
      <c r="L53" s="10"/>
      <c r="M53" s="10"/>
      <c r="N53" s="29"/>
      <c r="O53" s="10"/>
      <c r="P53" s="10"/>
    </row>
    <row r="54" spans="1:16" ht="13" x14ac:dyDescent="0.3">
      <c r="A54" s="132"/>
      <c r="B54" s="26"/>
      <c r="C54" s="26"/>
      <c r="D54" s="26"/>
      <c r="E54" s="26"/>
      <c r="F54" s="26"/>
      <c r="G54" s="10"/>
      <c r="H54" s="30"/>
      <c r="I54" s="9"/>
      <c r="J54" s="10"/>
      <c r="K54" s="10"/>
      <c r="L54" s="10"/>
      <c r="M54" s="10"/>
      <c r="N54" s="29"/>
      <c r="O54" s="10"/>
      <c r="P54" s="10"/>
    </row>
    <row r="55" spans="1:16" ht="13" x14ac:dyDescent="0.3">
      <c r="A55" s="132"/>
      <c r="B55" s="26"/>
      <c r="C55" s="26"/>
      <c r="D55" s="26"/>
      <c r="E55" s="26"/>
      <c r="F55" s="26"/>
      <c r="G55" s="10"/>
      <c r="H55" s="30"/>
      <c r="I55" s="9"/>
      <c r="J55" s="10"/>
      <c r="K55" s="10"/>
      <c r="L55" s="10"/>
      <c r="M55" s="10"/>
      <c r="N55" s="29"/>
      <c r="O55" s="10"/>
      <c r="P55" s="10"/>
    </row>
    <row r="56" spans="1:16" ht="13" x14ac:dyDescent="0.3">
      <c r="A56" s="132"/>
      <c r="B56" s="26"/>
      <c r="C56" s="26"/>
      <c r="D56" s="26"/>
      <c r="E56" s="26"/>
      <c r="F56" s="26"/>
      <c r="G56" s="10"/>
      <c r="H56" s="30"/>
      <c r="I56" s="9"/>
      <c r="J56" s="10"/>
      <c r="K56" s="10"/>
      <c r="L56" s="10"/>
      <c r="M56" s="10"/>
      <c r="N56" s="29"/>
      <c r="O56" s="10"/>
      <c r="P56" s="10"/>
    </row>
    <row r="57" spans="1:16" ht="13" x14ac:dyDescent="0.3">
      <c r="A57" s="132"/>
      <c r="B57" s="26"/>
      <c r="C57" s="26"/>
      <c r="D57" s="26"/>
      <c r="E57" s="26"/>
      <c r="F57" s="26"/>
      <c r="G57" s="10"/>
      <c r="H57" s="30"/>
      <c r="I57" s="9"/>
      <c r="J57" s="10"/>
      <c r="K57" s="10"/>
      <c r="L57" s="10"/>
      <c r="M57" s="10"/>
      <c r="N57" s="29"/>
      <c r="O57" s="10"/>
      <c r="P57" s="10"/>
    </row>
    <row r="58" spans="1:16" ht="13" x14ac:dyDescent="0.3">
      <c r="A58" s="132"/>
      <c r="B58" s="26"/>
      <c r="C58" s="26"/>
      <c r="D58" s="26"/>
      <c r="E58" s="26"/>
      <c r="F58" s="26"/>
      <c r="G58" s="10"/>
      <c r="H58" s="30"/>
      <c r="I58" s="9"/>
      <c r="J58" s="10"/>
      <c r="K58" s="10"/>
      <c r="L58" s="10"/>
      <c r="M58" s="10"/>
      <c r="N58" s="29"/>
      <c r="O58" s="10"/>
      <c r="P58" s="10"/>
    </row>
    <row r="59" spans="1:16" ht="13" x14ac:dyDescent="0.3">
      <c r="A59" s="132"/>
      <c r="B59" s="26"/>
      <c r="C59" s="26"/>
      <c r="D59" s="26"/>
      <c r="E59" s="26"/>
      <c r="F59" s="26"/>
      <c r="G59" s="10"/>
      <c r="H59" s="30"/>
      <c r="I59" s="9"/>
      <c r="J59" s="10"/>
      <c r="K59" s="10"/>
      <c r="L59" s="10"/>
      <c r="M59" s="10"/>
      <c r="N59" s="29"/>
      <c r="O59" s="10"/>
      <c r="P59" s="10"/>
    </row>
    <row r="60" spans="1:16" ht="13" x14ac:dyDescent="0.3">
      <c r="A60" s="132"/>
      <c r="B60" s="26"/>
      <c r="C60" s="26"/>
      <c r="D60" s="26"/>
      <c r="E60" s="26"/>
      <c r="F60" s="26"/>
      <c r="G60" s="10"/>
      <c r="H60" s="30"/>
      <c r="I60" s="9"/>
      <c r="J60" s="10"/>
      <c r="K60" s="10"/>
      <c r="L60" s="10"/>
      <c r="M60" s="10"/>
      <c r="N60" s="29"/>
      <c r="O60" s="10"/>
      <c r="P60" s="10"/>
    </row>
    <row r="61" spans="1:16" ht="13" x14ac:dyDescent="0.3">
      <c r="C61" s="2"/>
      <c r="D61" s="2"/>
      <c r="E61" s="2"/>
      <c r="F61" s="2"/>
      <c r="G61" s="10"/>
      <c r="H61" s="30"/>
      <c r="I61" s="9"/>
      <c r="J61" s="10"/>
      <c r="K61" s="10"/>
      <c r="L61" s="10"/>
      <c r="M61" s="10"/>
      <c r="N61" s="29"/>
      <c r="O61" s="10"/>
      <c r="P61" s="10"/>
    </row>
    <row r="62" spans="1:16" ht="20" x14ac:dyDescent="0.4">
      <c r="A62" s="95" t="s">
        <v>15</v>
      </c>
      <c r="B62" s="95"/>
      <c r="C62" s="2"/>
      <c r="D62" s="2"/>
      <c r="E62" s="2"/>
      <c r="F62" s="2"/>
      <c r="G62" s="10"/>
      <c r="H62" s="30"/>
      <c r="I62" s="9"/>
      <c r="J62" s="10"/>
      <c r="K62" s="10"/>
      <c r="L62" s="10"/>
      <c r="M62" s="10"/>
      <c r="N62" s="29"/>
      <c r="O62" s="10"/>
      <c r="P62" s="10"/>
    </row>
    <row r="63" spans="1:16" ht="13" x14ac:dyDescent="0.3">
      <c r="A63" s="8"/>
      <c r="B63" s="112" t="s">
        <v>24</v>
      </c>
      <c r="C63" s="94" t="s">
        <v>11</v>
      </c>
      <c r="D63" s="112" t="s">
        <v>25</v>
      </c>
      <c r="E63" s="112" t="s">
        <v>4</v>
      </c>
      <c r="F63" s="112" t="s">
        <v>5</v>
      </c>
      <c r="G63" s="30"/>
      <c r="H63" s="42"/>
      <c r="I63" s="42"/>
      <c r="J63" s="42"/>
      <c r="K63" s="9"/>
      <c r="L63" s="9"/>
      <c r="M63" s="9"/>
      <c r="N63" s="10"/>
      <c r="O63" s="10"/>
      <c r="P63" s="10"/>
    </row>
    <row r="64" spans="1:16" ht="13" x14ac:dyDescent="0.3">
      <c r="A64" s="97">
        <v>2011</v>
      </c>
      <c r="B64" s="16">
        <v>0.48275862068965519</v>
      </c>
      <c r="C64" s="16">
        <v>0.34482758620689657</v>
      </c>
      <c r="D64" s="16">
        <v>6.8965517241379309E-2</v>
      </c>
      <c r="E64" s="16">
        <v>0.06</v>
      </c>
      <c r="F64" s="16">
        <v>0.05</v>
      </c>
      <c r="G64" s="14"/>
      <c r="H64" s="30"/>
      <c r="I64" s="9"/>
      <c r="J64" s="9"/>
      <c r="K64" s="14"/>
      <c r="L64" s="14"/>
      <c r="M64" s="14"/>
      <c r="N64" s="10"/>
      <c r="O64" s="10"/>
      <c r="P64" s="10"/>
    </row>
    <row r="65" spans="1:19" ht="13" x14ac:dyDescent="0.3">
      <c r="A65" s="97">
        <v>2012</v>
      </c>
      <c r="B65" s="23">
        <v>0.56999999999999995</v>
      </c>
      <c r="C65" s="23">
        <v>0.28999999999999998</v>
      </c>
      <c r="D65" s="23">
        <v>0.05</v>
      </c>
      <c r="E65" s="23">
        <v>0.05</v>
      </c>
      <c r="F65" s="23">
        <v>0.03</v>
      </c>
      <c r="G65" s="14"/>
      <c r="H65" s="30"/>
      <c r="I65" s="9"/>
      <c r="J65" s="9"/>
      <c r="K65" s="14"/>
      <c r="L65" s="14"/>
      <c r="M65" s="14"/>
      <c r="N65" s="30"/>
      <c r="O65" s="14"/>
      <c r="P65" s="14"/>
      <c r="Q65" s="14"/>
      <c r="R65" s="14"/>
      <c r="S65" s="14"/>
    </row>
    <row r="66" spans="1:19" ht="13" x14ac:dyDescent="0.3">
      <c r="A66" s="98">
        <v>2013</v>
      </c>
      <c r="B66" s="16">
        <v>0.7</v>
      </c>
      <c r="C66" s="23">
        <v>0.2</v>
      </c>
      <c r="D66" s="23">
        <v>0.02</v>
      </c>
      <c r="E66" s="73">
        <v>0.01</v>
      </c>
      <c r="F66" s="23">
        <v>0.06</v>
      </c>
      <c r="G66" s="14"/>
      <c r="H66" s="30"/>
      <c r="I66" s="9"/>
      <c r="J66" s="9"/>
      <c r="K66" s="14"/>
      <c r="L66" s="14"/>
      <c r="M66" s="14"/>
      <c r="N66" s="30"/>
      <c r="O66" s="14"/>
      <c r="P66" s="14"/>
      <c r="Q66" s="14"/>
      <c r="R66" s="14"/>
      <c r="S66" s="14"/>
    </row>
    <row r="67" spans="1:19" ht="13" x14ac:dyDescent="0.3">
      <c r="A67" s="98">
        <v>2014</v>
      </c>
      <c r="B67" s="16">
        <v>0.71</v>
      </c>
      <c r="C67" s="23">
        <v>0.27</v>
      </c>
      <c r="D67" s="23">
        <v>0.03</v>
      </c>
      <c r="E67" s="73">
        <v>0</v>
      </c>
      <c r="F67" s="23">
        <v>0</v>
      </c>
      <c r="G67" s="14"/>
      <c r="H67" s="30"/>
      <c r="I67" s="9"/>
      <c r="J67" s="9"/>
      <c r="K67" s="14"/>
      <c r="L67" s="14"/>
      <c r="M67" s="14"/>
      <c r="N67" s="30"/>
      <c r="O67" s="14"/>
      <c r="P67" s="14"/>
      <c r="Q67" s="14"/>
      <c r="R67" s="14"/>
      <c r="S67" s="14"/>
    </row>
    <row r="68" spans="1:19" ht="13" x14ac:dyDescent="0.3">
      <c r="A68" s="123">
        <v>2015</v>
      </c>
      <c r="B68" s="15">
        <v>0.7</v>
      </c>
      <c r="C68" s="35">
        <v>0.28000000000000003</v>
      </c>
      <c r="D68" s="35">
        <v>0.02</v>
      </c>
      <c r="E68" s="35"/>
      <c r="F68" s="35"/>
      <c r="G68" s="14"/>
      <c r="H68" s="30"/>
      <c r="I68" s="9"/>
      <c r="J68" s="9"/>
      <c r="K68" s="14"/>
      <c r="L68" s="14"/>
      <c r="M68" s="14"/>
      <c r="N68" s="30"/>
      <c r="O68" s="14"/>
      <c r="P68" s="14"/>
      <c r="Q68" s="14"/>
      <c r="R68" s="14"/>
      <c r="S68" s="14"/>
    </row>
    <row r="69" spans="1:19" ht="13" x14ac:dyDescent="0.3">
      <c r="A69" s="132" t="s">
        <v>37</v>
      </c>
      <c r="B69" s="26">
        <v>0.68</v>
      </c>
      <c r="C69" s="83">
        <v>0.26</v>
      </c>
      <c r="D69" s="83">
        <v>0.02</v>
      </c>
      <c r="E69" s="16">
        <v>0.04</v>
      </c>
      <c r="F69" s="83"/>
      <c r="G69" s="14"/>
      <c r="H69" s="30"/>
      <c r="I69" s="9"/>
      <c r="J69" s="9"/>
      <c r="K69" s="14"/>
      <c r="L69" s="14"/>
      <c r="M69" s="14"/>
      <c r="N69" s="30"/>
      <c r="O69" s="14"/>
      <c r="P69" s="14"/>
      <c r="Q69" s="14"/>
      <c r="R69" s="14"/>
      <c r="S69" s="14"/>
    </row>
    <row r="70" spans="1:19" ht="13" x14ac:dyDescent="0.3">
      <c r="A70" s="132" t="s">
        <v>39</v>
      </c>
      <c r="B70" s="26">
        <v>0.76</v>
      </c>
      <c r="C70" s="83">
        <v>0.19</v>
      </c>
      <c r="D70" s="83">
        <v>0.03</v>
      </c>
      <c r="E70" s="83"/>
      <c r="F70" s="83">
        <v>0.02</v>
      </c>
      <c r="G70" s="14"/>
      <c r="H70" s="30"/>
      <c r="I70" s="9"/>
      <c r="J70" s="9"/>
      <c r="K70" s="14"/>
      <c r="L70" s="14"/>
      <c r="M70" s="14"/>
      <c r="N70" s="30"/>
      <c r="O70" s="14"/>
      <c r="P70" s="14"/>
      <c r="Q70" s="14"/>
      <c r="R70" s="14"/>
      <c r="S70" s="14"/>
    </row>
    <row r="71" spans="1:19" ht="13" x14ac:dyDescent="0.3">
      <c r="A71" s="132" t="s">
        <v>40</v>
      </c>
      <c r="B71" s="14">
        <v>0.69047619047619047</v>
      </c>
      <c r="C71" s="14">
        <v>0.34482758620689657</v>
      </c>
      <c r="D71" s="24">
        <v>0</v>
      </c>
      <c r="E71" s="14">
        <v>8.6206896551724144E-2</v>
      </c>
      <c r="F71" s="14">
        <v>1.7241379310344827E-2</v>
      </c>
      <c r="G71" s="14"/>
      <c r="H71" s="30"/>
      <c r="I71" s="9"/>
      <c r="J71" s="9"/>
      <c r="K71" s="14"/>
      <c r="L71" s="14"/>
      <c r="M71" s="14"/>
      <c r="N71" s="30"/>
      <c r="O71" s="14"/>
      <c r="P71" s="14"/>
      <c r="Q71" s="14"/>
      <c r="R71" s="14"/>
      <c r="S71" s="14"/>
    </row>
    <row r="72" spans="1:19" ht="13" x14ac:dyDescent="0.3">
      <c r="A72" s="132" t="s">
        <v>41</v>
      </c>
      <c r="B72" s="26">
        <v>0.78</v>
      </c>
      <c r="C72" s="83">
        <v>0.18</v>
      </c>
      <c r="D72" s="83">
        <v>0.01</v>
      </c>
      <c r="E72" s="83"/>
      <c r="F72" s="83">
        <v>0.03</v>
      </c>
      <c r="G72" s="14"/>
      <c r="H72" s="30"/>
      <c r="I72" s="9"/>
      <c r="J72" s="9"/>
      <c r="K72" s="14"/>
      <c r="L72" s="14"/>
      <c r="M72" s="14"/>
      <c r="N72" s="30"/>
      <c r="O72" s="14"/>
      <c r="P72" s="14"/>
      <c r="Q72" s="14"/>
      <c r="R72" s="14"/>
      <c r="S72" s="14"/>
    </row>
    <row r="73" spans="1:19" ht="13" x14ac:dyDescent="0.3">
      <c r="A73" s="132"/>
      <c r="B73" s="26"/>
      <c r="C73" s="83"/>
      <c r="D73" s="83"/>
      <c r="E73" s="83"/>
      <c r="F73" s="83"/>
      <c r="G73" s="14"/>
      <c r="H73" s="30"/>
      <c r="I73" s="9"/>
      <c r="J73" s="9"/>
      <c r="K73" s="14"/>
      <c r="L73" s="14"/>
      <c r="M73" s="14"/>
      <c r="N73" s="30"/>
      <c r="O73" s="14"/>
      <c r="P73" s="14"/>
      <c r="Q73" s="14"/>
      <c r="R73" s="14"/>
      <c r="S73" s="14"/>
    </row>
    <row r="74" spans="1:19" ht="13" x14ac:dyDescent="0.3">
      <c r="A74" s="132"/>
      <c r="B74" s="26"/>
      <c r="C74" s="83"/>
      <c r="D74" s="83"/>
      <c r="E74" s="83"/>
      <c r="F74" s="83"/>
      <c r="G74" s="14"/>
      <c r="H74" s="30"/>
      <c r="I74" s="9"/>
      <c r="J74" s="9"/>
      <c r="K74" s="14"/>
      <c r="L74" s="14"/>
      <c r="M74" s="14"/>
      <c r="N74" s="30"/>
      <c r="O74" s="14"/>
      <c r="P74" s="14"/>
      <c r="Q74" s="14"/>
      <c r="R74" s="14"/>
      <c r="S74" s="14"/>
    </row>
    <row r="75" spans="1:19" ht="13" x14ac:dyDescent="0.3">
      <c r="A75" s="132"/>
      <c r="B75" s="26"/>
      <c r="C75" s="83"/>
      <c r="D75" s="83"/>
      <c r="E75" s="83"/>
      <c r="F75" s="83"/>
      <c r="G75" s="14"/>
      <c r="H75" s="30"/>
      <c r="I75" s="9"/>
      <c r="J75" s="9"/>
      <c r="K75" s="14"/>
      <c r="L75" s="14"/>
      <c r="M75" s="14"/>
      <c r="N75" s="30"/>
      <c r="O75" s="14"/>
      <c r="P75" s="14"/>
      <c r="Q75" s="14"/>
      <c r="R75" s="14"/>
      <c r="S75" s="14"/>
    </row>
    <row r="76" spans="1:19" ht="13" x14ac:dyDescent="0.3">
      <c r="A76" s="132"/>
      <c r="B76" s="26"/>
      <c r="C76" s="83"/>
      <c r="D76" s="83"/>
      <c r="E76" s="83"/>
      <c r="F76" s="83"/>
      <c r="G76" s="14"/>
      <c r="H76" s="30"/>
      <c r="I76" s="9"/>
      <c r="J76" s="9"/>
      <c r="K76" s="14"/>
      <c r="L76" s="14"/>
      <c r="M76" s="14"/>
      <c r="N76" s="30"/>
      <c r="O76" s="14"/>
      <c r="P76" s="14"/>
      <c r="Q76" s="14"/>
      <c r="R76" s="14"/>
      <c r="S76" s="14"/>
    </row>
    <row r="77" spans="1:19" ht="13" x14ac:dyDescent="0.3">
      <c r="A77" s="132"/>
      <c r="B77" s="26"/>
      <c r="C77" s="83"/>
      <c r="D77" s="83"/>
      <c r="E77" s="83"/>
      <c r="F77" s="83"/>
      <c r="G77" s="14"/>
      <c r="H77" s="30"/>
      <c r="I77" s="9"/>
      <c r="J77" s="9"/>
      <c r="K77" s="14"/>
      <c r="L77" s="14"/>
      <c r="M77" s="14"/>
      <c r="N77" s="30"/>
      <c r="O77" s="14"/>
      <c r="P77" s="14"/>
      <c r="Q77" s="14"/>
      <c r="R77" s="14"/>
      <c r="S77" s="14"/>
    </row>
    <row r="78" spans="1:19" ht="13" x14ac:dyDescent="0.3">
      <c r="A78" s="132"/>
      <c r="B78" s="26"/>
      <c r="C78" s="83"/>
      <c r="D78" s="83"/>
      <c r="E78" s="83"/>
      <c r="F78" s="83"/>
      <c r="G78" s="14"/>
      <c r="H78" s="30"/>
      <c r="I78" s="9"/>
      <c r="J78" s="9"/>
      <c r="K78" s="14"/>
      <c r="L78" s="14"/>
      <c r="M78" s="14"/>
      <c r="N78" s="30"/>
      <c r="O78" s="14"/>
      <c r="P78" s="14"/>
      <c r="Q78" s="14"/>
      <c r="R78" s="14"/>
      <c r="S78" s="14"/>
    </row>
    <row r="79" spans="1:19" ht="13" x14ac:dyDescent="0.3">
      <c r="A79" s="132"/>
      <c r="B79" s="26"/>
      <c r="C79" s="83"/>
      <c r="D79" s="83"/>
      <c r="E79" s="83"/>
      <c r="F79" s="83"/>
      <c r="G79" s="14"/>
      <c r="H79" s="30"/>
      <c r="I79" s="9"/>
      <c r="J79" s="9"/>
      <c r="K79" s="14"/>
      <c r="L79" s="14"/>
      <c r="M79" s="14"/>
      <c r="N79" s="30"/>
      <c r="O79" s="14"/>
      <c r="P79" s="14"/>
      <c r="Q79" s="14"/>
      <c r="R79" s="14"/>
      <c r="S79" s="14"/>
    </row>
    <row r="80" spans="1:19" ht="13" x14ac:dyDescent="0.3">
      <c r="A80" s="132"/>
      <c r="B80" s="26"/>
      <c r="C80" s="83"/>
      <c r="D80" s="83"/>
      <c r="E80" s="83"/>
      <c r="F80" s="83"/>
      <c r="G80" s="14"/>
      <c r="H80" s="30"/>
      <c r="I80" s="9"/>
      <c r="J80" s="9"/>
      <c r="K80" s="14"/>
      <c r="L80" s="14"/>
      <c r="M80" s="14"/>
      <c r="N80" s="30"/>
      <c r="O80" s="14"/>
      <c r="P80" s="14"/>
      <c r="Q80" s="14"/>
      <c r="R80" s="14"/>
      <c r="S80" s="14"/>
    </row>
    <row r="81" spans="1:19" ht="13" x14ac:dyDescent="0.3">
      <c r="A81" s="10"/>
      <c r="B81" s="10"/>
      <c r="C81" s="11"/>
      <c r="D81" s="11"/>
      <c r="E81" s="11"/>
      <c r="F81" s="11"/>
      <c r="G81" s="14"/>
      <c r="H81" s="30"/>
      <c r="I81" s="9"/>
      <c r="J81" s="9"/>
      <c r="K81" s="14"/>
      <c r="L81" s="14"/>
      <c r="M81" s="14"/>
      <c r="N81" s="30"/>
      <c r="O81" s="14"/>
      <c r="P81" s="14"/>
      <c r="Q81" s="14"/>
      <c r="R81" s="14"/>
      <c r="S81" s="14"/>
    </row>
    <row r="82" spans="1:19" ht="20" x14ac:dyDescent="0.4">
      <c r="A82" s="95" t="s">
        <v>14</v>
      </c>
      <c r="B82" s="95"/>
      <c r="G82" s="10"/>
      <c r="H82" s="30"/>
      <c r="I82" s="9"/>
      <c r="J82" s="10"/>
      <c r="K82" s="9"/>
      <c r="L82" s="9"/>
      <c r="M82" s="9"/>
      <c r="N82" s="10"/>
      <c r="O82" s="9"/>
      <c r="P82" s="9"/>
      <c r="Q82" s="3"/>
      <c r="R82" s="3"/>
      <c r="S82" s="3"/>
    </row>
    <row r="83" spans="1:19" ht="13" x14ac:dyDescent="0.3">
      <c r="A83" s="8"/>
      <c r="B83" s="112" t="s">
        <v>24</v>
      </c>
      <c r="C83" s="112" t="s">
        <v>11</v>
      </c>
      <c r="D83" s="112" t="s">
        <v>25</v>
      </c>
      <c r="E83" s="112" t="s">
        <v>4</v>
      </c>
      <c r="F83" s="112" t="s">
        <v>5</v>
      </c>
      <c r="G83" s="30"/>
      <c r="H83" s="42"/>
      <c r="I83" s="42"/>
      <c r="J83" s="30"/>
      <c r="K83" s="9"/>
      <c r="L83" s="9"/>
      <c r="M83" s="9"/>
      <c r="N83" s="10"/>
      <c r="O83" s="10"/>
      <c r="P83" s="10"/>
    </row>
    <row r="84" spans="1:19" ht="13" x14ac:dyDescent="0.3">
      <c r="A84" s="97">
        <v>2011</v>
      </c>
      <c r="B84" s="16">
        <v>0.59</v>
      </c>
      <c r="C84" s="16">
        <v>0.23</v>
      </c>
      <c r="D84" s="16">
        <v>0.11</v>
      </c>
      <c r="E84" s="16">
        <v>0.04</v>
      </c>
      <c r="F84" s="16">
        <v>0.03</v>
      </c>
      <c r="G84" s="14"/>
      <c r="H84" s="30"/>
      <c r="I84" s="9"/>
      <c r="J84" s="9"/>
      <c r="K84" s="14"/>
      <c r="L84" s="14"/>
      <c r="M84" s="14"/>
      <c r="N84" s="10"/>
      <c r="O84" s="10"/>
      <c r="P84" s="10"/>
    </row>
    <row r="85" spans="1:19" ht="13" x14ac:dyDescent="0.3">
      <c r="A85" s="97">
        <v>2012</v>
      </c>
      <c r="B85" s="23">
        <v>0.63</v>
      </c>
      <c r="C85" s="23">
        <v>0.24</v>
      </c>
      <c r="D85" s="23">
        <v>0.05</v>
      </c>
      <c r="E85" s="23">
        <v>0.06</v>
      </c>
      <c r="F85" s="23">
        <v>0.01</v>
      </c>
      <c r="G85" s="14"/>
      <c r="H85" s="30"/>
      <c r="I85" s="9"/>
      <c r="J85" s="9"/>
      <c r="K85" s="14"/>
      <c r="L85" s="14"/>
      <c r="M85" s="14"/>
      <c r="N85" s="30"/>
      <c r="O85" s="14"/>
      <c r="P85" s="14"/>
      <c r="Q85" s="14"/>
      <c r="R85" s="14"/>
      <c r="S85" s="14"/>
    </row>
    <row r="86" spans="1:19" ht="13" x14ac:dyDescent="0.3">
      <c r="A86" s="98">
        <v>2013</v>
      </c>
      <c r="B86" s="16">
        <v>0.62</v>
      </c>
      <c r="C86" s="23">
        <v>0.24</v>
      </c>
      <c r="D86" s="23">
        <v>0.08</v>
      </c>
      <c r="E86" s="73">
        <v>0.02</v>
      </c>
      <c r="F86" s="23">
        <v>0.04</v>
      </c>
      <c r="G86" s="14"/>
      <c r="H86" s="30"/>
      <c r="I86" s="9"/>
      <c r="J86" s="9"/>
      <c r="K86" s="14"/>
      <c r="L86" s="14"/>
      <c r="M86" s="14"/>
      <c r="N86" s="30"/>
      <c r="O86" s="14"/>
      <c r="P86" s="14"/>
      <c r="Q86" s="14"/>
      <c r="R86" s="14"/>
      <c r="S86" s="14"/>
    </row>
    <row r="87" spans="1:19" ht="13" x14ac:dyDescent="0.3">
      <c r="A87" s="98">
        <v>2014</v>
      </c>
      <c r="B87" s="16">
        <v>0.71</v>
      </c>
      <c r="C87" s="16">
        <v>0.24</v>
      </c>
      <c r="D87" s="16">
        <v>0.04</v>
      </c>
      <c r="E87" s="16">
        <v>0.01</v>
      </c>
      <c r="F87" s="16">
        <v>0.01</v>
      </c>
      <c r="G87" s="14"/>
      <c r="H87" s="30"/>
      <c r="I87" s="9"/>
      <c r="J87" s="9"/>
      <c r="K87" s="14"/>
      <c r="L87" s="14"/>
      <c r="M87" s="14"/>
      <c r="N87" s="30"/>
      <c r="O87" s="14"/>
      <c r="P87" s="14"/>
      <c r="Q87" s="14"/>
      <c r="R87" s="14"/>
      <c r="S87" s="14"/>
    </row>
    <row r="88" spans="1:19" ht="13" x14ac:dyDescent="0.3">
      <c r="A88" s="123">
        <v>2015</v>
      </c>
      <c r="B88" s="15">
        <v>0.68</v>
      </c>
      <c r="C88" s="35">
        <v>0.28000000000000003</v>
      </c>
      <c r="D88" s="35">
        <v>0.03</v>
      </c>
      <c r="E88" s="35"/>
      <c r="F88" s="35"/>
      <c r="G88" s="14"/>
      <c r="H88" s="30"/>
      <c r="I88" s="9"/>
      <c r="J88" s="9"/>
      <c r="K88" s="14"/>
      <c r="L88" s="14"/>
      <c r="M88" s="14"/>
      <c r="N88" s="30"/>
      <c r="O88" s="14"/>
      <c r="P88" s="14"/>
      <c r="Q88" s="14"/>
      <c r="R88" s="14"/>
      <c r="S88" s="14"/>
    </row>
    <row r="89" spans="1:19" ht="13" x14ac:dyDescent="0.3">
      <c r="A89" s="132" t="s">
        <v>37</v>
      </c>
      <c r="B89" s="26">
        <v>0.76</v>
      </c>
      <c r="C89" s="83">
        <v>0.22</v>
      </c>
      <c r="D89" s="83">
        <v>0.01</v>
      </c>
      <c r="E89" s="83">
        <v>0.01</v>
      </c>
      <c r="F89" s="83"/>
      <c r="G89" s="14"/>
      <c r="H89" s="30"/>
      <c r="I89" s="9"/>
      <c r="J89" s="9"/>
      <c r="K89" s="14"/>
      <c r="L89" s="14"/>
      <c r="M89" s="14"/>
      <c r="N89" s="30"/>
      <c r="O89" s="14"/>
      <c r="P89" s="14"/>
      <c r="Q89" s="14"/>
      <c r="R89" s="14"/>
      <c r="S89" s="14"/>
    </row>
    <row r="90" spans="1:19" ht="13" x14ac:dyDescent="0.3">
      <c r="A90" s="132" t="s">
        <v>39</v>
      </c>
      <c r="B90" s="26">
        <v>0.78</v>
      </c>
      <c r="C90" s="83">
        <v>0.21</v>
      </c>
      <c r="D90" s="83">
        <v>0.01</v>
      </c>
      <c r="E90" s="83"/>
      <c r="F90" s="83"/>
      <c r="G90" s="14"/>
      <c r="H90" s="30"/>
      <c r="I90" s="9"/>
      <c r="J90" s="9"/>
      <c r="K90" s="14"/>
      <c r="L90" s="14"/>
      <c r="M90" s="14"/>
      <c r="N90" s="30"/>
      <c r="O90" s="14"/>
      <c r="P90" s="14"/>
      <c r="Q90" s="14"/>
      <c r="R90" s="14"/>
      <c r="S90" s="14"/>
    </row>
    <row r="91" spans="1:19" ht="13" x14ac:dyDescent="0.3">
      <c r="A91" s="132" t="s">
        <v>40</v>
      </c>
      <c r="B91" s="26">
        <v>0.77215189873417722</v>
      </c>
      <c r="C91" s="26">
        <v>0.24590163934426229</v>
      </c>
      <c r="D91" s="26">
        <v>2.5316455696202531E-2</v>
      </c>
      <c r="E91" s="26">
        <v>1.6393442622950821E-2</v>
      </c>
      <c r="F91" s="10">
        <v>0</v>
      </c>
      <c r="G91" s="14"/>
      <c r="H91" s="30"/>
      <c r="I91" s="9"/>
      <c r="J91" s="9"/>
      <c r="K91" s="14"/>
      <c r="L91" s="14"/>
      <c r="M91" s="14"/>
      <c r="N91" s="30"/>
      <c r="O91" s="14"/>
      <c r="P91" s="14"/>
      <c r="Q91" s="14"/>
      <c r="R91" s="14"/>
      <c r="S91" s="14"/>
    </row>
    <row r="92" spans="1:19" ht="13" x14ac:dyDescent="0.3">
      <c r="A92" s="132" t="s">
        <v>41</v>
      </c>
      <c r="B92" s="26">
        <v>0.75</v>
      </c>
      <c r="C92" s="83">
        <v>0.17</v>
      </c>
      <c r="D92" s="83">
        <v>0.05</v>
      </c>
      <c r="E92" s="83"/>
      <c r="F92" s="83">
        <v>0.03</v>
      </c>
      <c r="G92" s="14"/>
      <c r="H92" s="30"/>
      <c r="I92" s="9"/>
      <c r="J92" s="9"/>
      <c r="K92" s="14"/>
      <c r="L92" s="14"/>
      <c r="M92" s="14"/>
      <c r="N92" s="30"/>
      <c r="O92" s="14"/>
      <c r="P92" s="14"/>
      <c r="Q92" s="14"/>
      <c r="R92" s="14"/>
      <c r="S92" s="14"/>
    </row>
    <row r="93" spans="1:19" ht="13" x14ac:dyDescent="0.3">
      <c r="A93" s="132"/>
      <c r="B93" s="26"/>
      <c r="C93" s="83"/>
      <c r="D93" s="83"/>
      <c r="E93" s="83"/>
      <c r="F93" s="83"/>
      <c r="G93" s="14"/>
      <c r="H93" s="30"/>
      <c r="I93" s="9"/>
      <c r="J93" s="9"/>
      <c r="K93" s="14"/>
      <c r="L93" s="14"/>
      <c r="M93" s="14"/>
      <c r="N93" s="30"/>
      <c r="O93" s="14"/>
      <c r="P93" s="14"/>
      <c r="Q93" s="14"/>
      <c r="R93" s="14"/>
      <c r="S93" s="14"/>
    </row>
    <row r="94" spans="1:19" ht="13" x14ac:dyDescent="0.3">
      <c r="A94" s="132"/>
      <c r="B94" s="26"/>
      <c r="C94" s="83"/>
      <c r="D94" s="83"/>
      <c r="E94" s="83"/>
      <c r="F94" s="83"/>
      <c r="G94" s="14"/>
      <c r="H94" s="30"/>
      <c r="I94" s="9"/>
      <c r="J94" s="9"/>
      <c r="K94" s="14"/>
      <c r="L94" s="14"/>
      <c r="M94" s="14"/>
      <c r="N94" s="30"/>
      <c r="O94" s="14"/>
      <c r="P94" s="14"/>
      <c r="Q94" s="14"/>
      <c r="R94" s="14"/>
      <c r="S94" s="14"/>
    </row>
    <row r="95" spans="1:19" ht="13" x14ac:dyDescent="0.3">
      <c r="A95" s="132"/>
      <c r="B95" s="26"/>
      <c r="C95" s="83"/>
      <c r="D95" s="83"/>
      <c r="E95" s="83"/>
      <c r="F95" s="83"/>
      <c r="G95" s="14"/>
      <c r="H95" s="30"/>
      <c r="I95" s="9"/>
      <c r="J95" s="9"/>
      <c r="K95" s="14"/>
      <c r="L95" s="14"/>
      <c r="M95" s="14"/>
      <c r="N95" s="30"/>
      <c r="O95" s="14"/>
      <c r="P95" s="14"/>
      <c r="Q95" s="14"/>
      <c r="R95" s="14"/>
      <c r="S95" s="14"/>
    </row>
    <row r="96" spans="1:19" ht="13" x14ac:dyDescent="0.3">
      <c r="A96" s="132"/>
      <c r="B96" s="26"/>
      <c r="C96" s="83"/>
      <c r="D96" s="83"/>
      <c r="E96" s="83"/>
      <c r="F96" s="83"/>
      <c r="G96" s="14"/>
      <c r="H96" s="30"/>
      <c r="I96" s="9"/>
      <c r="J96" s="9"/>
      <c r="K96" s="14"/>
      <c r="L96" s="14"/>
      <c r="M96" s="14"/>
      <c r="N96" s="30"/>
      <c r="O96" s="14"/>
      <c r="P96" s="14"/>
      <c r="Q96" s="14"/>
      <c r="R96" s="14"/>
      <c r="S96" s="14"/>
    </row>
    <row r="97" spans="1:19" ht="13" x14ac:dyDescent="0.3">
      <c r="A97" s="132"/>
      <c r="B97" s="26"/>
      <c r="C97" s="83"/>
      <c r="D97" s="83"/>
      <c r="E97" s="83"/>
      <c r="F97" s="83"/>
      <c r="G97" s="14"/>
      <c r="H97" s="30"/>
      <c r="I97" s="9"/>
      <c r="J97" s="9"/>
      <c r="K97" s="14"/>
      <c r="L97" s="14"/>
      <c r="M97" s="14"/>
      <c r="N97" s="30"/>
      <c r="O97" s="14"/>
      <c r="P97" s="14"/>
      <c r="Q97" s="14"/>
      <c r="R97" s="14"/>
      <c r="S97" s="14"/>
    </row>
    <row r="98" spans="1:19" ht="13" x14ac:dyDescent="0.3">
      <c r="A98" s="132"/>
      <c r="B98" s="26"/>
      <c r="C98" s="83"/>
      <c r="D98" s="83"/>
      <c r="E98" s="83"/>
      <c r="F98" s="83"/>
      <c r="G98" s="14"/>
      <c r="H98" s="30"/>
      <c r="I98" s="9"/>
      <c r="J98" s="9"/>
      <c r="K98" s="14"/>
      <c r="P98" s="14">
        <v>0</v>
      </c>
      <c r="Q98" s="14"/>
      <c r="R98" s="14"/>
      <c r="S98" s="14"/>
    </row>
    <row r="99" spans="1:19" ht="13" x14ac:dyDescent="0.3">
      <c r="A99" s="132"/>
      <c r="B99" s="26"/>
      <c r="C99" s="83"/>
      <c r="D99" s="83"/>
      <c r="E99" s="83"/>
      <c r="G99" s="14"/>
      <c r="H99" s="30"/>
      <c r="I99" s="9"/>
      <c r="J99" s="9"/>
      <c r="K99" s="14"/>
      <c r="Q99" s="14"/>
      <c r="R99" s="14"/>
      <c r="S99" s="14"/>
    </row>
    <row r="100" spans="1:19" ht="13" x14ac:dyDescent="0.3">
      <c r="A100" s="10"/>
      <c r="B100" s="10"/>
      <c r="C100" s="11"/>
      <c r="D100" s="11"/>
      <c r="E100" s="11"/>
      <c r="F100" s="83"/>
      <c r="G100" s="14"/>
      <c r="H100" s="30"/>
      <c r="I100" s="9"/>
      <c r="J100" s="9"/>
      <c r="K100" s="14"/>
      <c r="Q100" s="14"/>
      <c r="R100" s="14"/>
      <c r="S100" s="14"/>
    </row>
    <row r="101" spans="1:19" ht="20" x14ac:dyDescent="0.4">
      <c r="A101" s="96" t="s">
        <v>21</v>
      </c>
      <c r="B101" s="10"/>
      <c r="C101" s="11"/>
      <c r="D101" s="11"/>
      <c r="E101" s="11"/>
      <c r="F101" s="11"/>
      <c r="G101" s="14"/>
      <c r="H101" s="30"/>
      <c r="I101" s="9"/>
      <c r="J101" s="9"/>
      <c r="K101" s="14"/>
      <c r="Q101" s="14"/>
      <c r="R101" s="14"/>
      <c r="S101" s="14"/>
    </row>
    <row r="102" spans="1:19" ht="13" x14ac:dyDescent="0.3">
      <c r="A102" s="8"/>
      <c r="B102" s="112" t="s">
        <v>24</v>
      </c>
      <c r="C102" s="94" t="s">
        <v>11</v>
      </c>
      <c r="D102" s="112" t="s">
        <v>25</v>
      </c>
      <c r="E102" s="112" t="s">
        <v>4</v>
      </c>
      <c r="F102" s="112" t="s">
        <v>5</v>
      </c>
      <c r="G102" s="10"/>
      <c r="H102" s="30"/>
      <c r="I102" s="9"/>
      <c r="J102" s="10"/>
      <c r="K102" s="10"/>
    </row>
    <row r="103" spans="1:19" ht="13" x14ac:dyDescent="0.3">
      <c r="A103" s="97">
        <v>2011</v>
      </c>
      <c r="B103" s="23">
        <v>0.7</v>
      </c>
      <c r="C103" s="23">
        <v>0.15</v>
      </c>
      <c r="D103" s="23">
        <v>0.05</v>
      </c>
      <c r="E103" s="23">
        <v>0.03</v>
      </c>
      <c r="F103" s="23">
        <v>0.08</v>
      </c>
      <c r="G103" s="27"/>
      <c r="H103" s="27"/>
      <c r="I103" s="10"/>
      <c r="J103" s="29"/>
      <c r="K103" s="14"/>
      <c r="Q103" s="62"/>
      <c r="R103" s="16"/>
      <c r="S103" s="16"/>
    </row>
    <row r="104" spans="1:19" ht="13" x14ac:dyDescent="0.3">
      <c r="A104" s="97">
        <v>2012</v>
      </c>
      <c r="B104" s="23">
        <v>0.65</v>
      </c>
      <c r="C104" s="23">
        <v>0.22</v>
      </c>
      <c r="D104" s="23">
        <v>0.06</v>
      </c>
      <c r="E104" s="23">
        <v>0.01</v>
      </c>
      <c r="F104" s="23">
        <v>0.06</v>
      </c>
      <c r="G104" s="27"/>
      <c r="H104" s="27"/>
      <c r="I104" s="10"/>
      <c r="J104" s="29"/>
      <c r="K104" s="14"/>
      <c r="L104" s="14"/>
      <c r="M104" s="14"/>
      <c r="N104" s="29"/>
      <c r="O104" s="14"/>
      <c r="P104" s="14"/>
      <c r="Q104" s="49"/>
      <c r="R104" s="7"/>
      <c r="S104" s="7"/>
    </row>
    <row r="105" spans="1:19" ht="13" x14ac:dyDescent="0.3">
      <c r="A105" s="113">
        <v>2013</v>
      </c>
      <c r="B105" s="23">
        <v>0.68</v>
      </c>
      <c r="C105" s="23">
        <v>0.19</v>
      </c>
      <c r="D105" s="23">
        <v>7.0000000000000007E-2</v>
      </c>
      <c r="E105" s="23">
        <v>0.01</v>
      </c>
      <c r="F105" s="23">
        <v>0.04</v>
      </c>
      <c r="G105" s="27"/>
      <c r="H105" s="27"/>
      <c r="I105" s="10"/>
      <c r="J105" s="29"/>
      <c r="K105" s="14"/>
      <c r="L105" s="14"/>
      <c r="M105" s="14"/>
      <c r="N105" s="29"/>
      <c r="O105" s="14"/>
      <c r="P105" s="14"/>
      <c r="Q105" s="14"/>
      <c r="R105" s="14"/>
      <c r="S105" s="14"/>
    </row>
    <row r="106" spans="1:19" ht="13" x14ac:dyDescent="0.3">
      <c r="A106" s="97" t="s">
        <v>31</v>
      </c>
      <c r="B106" s="15">
        <v>0.67</v>
      </c>
      <c r="C106" s="118">
        <v>0.23</v>
      </c>
      <c r="D106" s="119">
        <v>0.03</v>
      </c>
      <c r="E106" s="36">
        <v>0.02</v>
      </c>
      <c r="F106" s="36">
        <v>0.05</v>
      </c>
      <c r="G106" s="27"/>
      <c r="H106" s="27"/>
      <c r="I106" s="10"/>
      <c r="J106" s="29"/>
      <c r="K106" s="10"/>
      <c r="L106" s="10"/>
      <c r="M106" s="14"/>
      <c r="N106" s="10"/>
      <c r="O106" s="10"/>
      <c r="P106" s="10"/>
    </row>
    <row r="107" spans="1:19" ht="13" x14ac:dyDescent="0.3">
      <c r="A107" s="123">
        <v>2015</v>
      </c>
      <c r="B107" s="15">
        <v>0.71</v>
      </c>
      <c r="C107" s="16">
        <v>0.21</v>
      </c>
      <c r="D107" s="124">
        <v>0.08</v>
      </c>
      <c r="E107" s="40"/>
      <c r="F107" s="40"/>
      <c r="G107" s="27"/>
      <c r="H107" s="27"/>
      <c r="J107" s="29"/>
      <c r="M107" s="14"/>
    </row>
    <row r="108" spans="1:19" ht="13" x14ac:dyDescent="0.3">
      <c r="A108" s="133">
        <v>2016</v>
      </c>
      <c r="B108" s="142">
        <v>0.7</v>
      </c>
      <c r="C108" s="24">
        <v>0.25</v>
      </c>
      <c r="D108" s="71">
        <v>0.05</v>
      </c>
      <c r="E108" s="27"/>
      <c r="F108" s="27"/>
      <c r="G108" s="27"/>
      <c r="H108" s="27"/>
      <c r="J108" s="29"/>
      <c r="M108" s="14"/>
    </row>
    <row r="109" spans="1:19" ht="13" x14ac:dyDescent="0.3">
      <c r="A109" s="8">
        <v>2017</v>
      </c>
      <c r="B109" s="7">
        <v>0.73</v>
      </c>
      <c r="C109" s="7">
        <v>0.18</v>
      </c>
      <c r="D109" s="7">
        <v>0.04</v>
      </c>
      <c r="E109" s="8"/>
      <c r="F109" s="7">
        <v>0.04</v>
      </c>
      <c r="G109" s="27"/>
      <c r="H109" s="27"/>
      <c r="J109" s="29"/>
      <c r="M109" s="14"/>
    </row>
    <row r="110" spans="1:19" ht="13" x14ac:dyDescent="0.3">
      <c r="A110" s="20">
        <v>2018</v>
      </c>
      <c r="B110" s="14">
        <v>0.72566371681415931</v>
      </c>
      <c r="C110" s="14">
        <v>0.26219512195121952</v>
      </c>
      <c r="D110" s="53">
        <v>3.9823008849557522E-2</v>
      </c>
      <c r="E110" s="24">
        <v>6.097560975609756E-2</v>
      </c>
      <c r="F110" s="24">
        <v>0</v>
      </c>
      <c r="G110" s="27"/>
      <c r="H110" s="27"/>
      <c r="J110" s="29"/>
      <c r="M110" s="14"/>
    </row>
    <row r="111" spans="1:19" ht="13" x14ac:dyDescent="0.3">
      <c r="A111" s="20">
        <v>2019</v>
      </c>
      <c r="B111" s="23">
        <v>0.64</v>
      </c>
      <c r="C111" s="23">
        <v>0.22</v>
      </c>
      <c r="D111" s="23">
        <v>0.1</v>
      </c>
      <c r="E111" s="23"/>
      <c r="F111" s="23">
        <v>0.04</v>
      </c>
      <c r="G111" s="27"/>
      <c r="H111" s="27"/>
      <c r="J111" s="29"/>
      <c r="M111" s="14"/>
    </row>
    <row r="112" spans="1:19" ht="13" x14ac:dyDescent="0.3">
      <c r="A112" s="22"/>
      <c r="B112" s="16"/>
      <c r="C112" s="41"/>
      <c r="D112" s="16"/>
      <c r="E112" s="16"/>
      <c r="F112" s="16"/>
      <c r="G112" s="27"/>
      <c r="H112" s="27"/>
      <c r="J112" s="29"/>
      <c r="M112" s="14"/>
    </row>
    <row r="113" spans="1:19" ht="13" x14ac:dyDescent="0.3">
      <c r="A113" s="13"/>
      <c r="B113" s="7"/>
      <c r="C113" s="34"/>
      <c r="D113" s="7"/>
      <c r="E113" s="7"/>
      <c r="F113" s="7"/>
      <c r="G113" s="27"/>
      <c r="H113" s="27"/>
      <c r="J113" s="29"/>
      <c r="M113" s="14"/>
    </row>
    <row r="114" spans="1:19" ht="13" x14ac:dyDescent="0.3">
      <c r="A114" s="22"/>
      <c r="B114" s="7"/>
      <c r="C114" s="34"/>
      <c r="D114" s="7"/>
      <c r="E114" s="7"/>
      <c r="F114" s="7"/>
      <c r="G114" s="27"/>
      <c r="H114" s="27"/>
      <c r="J114" s="29"/>
      <c r="M114" s="14"/>
      <c r="N114" s="18"/>
      <c r="O114" s="14"/>
      <c r="P114" s="29"/>
      <c r="Q114" s="14"/>
      <c r="R114" s="14"/>
      <c r="S114" s="14"/>
    </row>
    <row r="115" spans="1:19" ht="13" x14ac:dyDescent="0.3">
      <c r="A115" s="22"/>
      <c r="B115" s="7"/>
      <c r="C115" s="34"/>
      <c r="D115" s="7"/>
      <c r="E115" s="7"/>
      <c r="F115" s="7"/>
      <c r="G115" s="27"/>
      <c r="H115" s="27"/>
      <c r="J115" s="29"/>
      <c r="M115" s="14"/>
      <c r="N115" s="18"/>
      <c r="O115" s="14"/>
      <c r="P115" s="29"/>
      <c r="Q115" s="14"/>
      <c r="R115" s="14"/>
      <c r="S115" s="14"/>
    </row>
    <row r="116" spans="1:19" ht="13" x14ac:dyDescent="0.3">
      <c r="A116" s="22"/>
      <c r="B116" s="7"/>
      <c r="C116" s="34"/>
      <c r="D116" s="7"/>
      <c r="E116" s="7"/>
      <c r="F116" s="7"/>
      <c r="G116" s="27"/>
      <c r="H116" s="27"/>
      <c r="J116" s="29"/>
      <c r="M116" s="14"/>
      <c r="N116" s="18"/>
      <c r="O116" s="14"/>
      <c r="P116" s="29"/>
      <c r="Q116" s="14"/>
      <c r="R116" s="14"/>
      <c r="S116" s="14"/>
    </row>
    <row r="117" spans="1:19" ht="13" x14ac:dyDescent="0.3">
      <c r="A117" s="5"/>
      <c r="B117" s="5"/>
      <c r="C117" s="5"/>
      <c r="D117" s="40"/>
      <c r="E117" s="40"/>
      <c r="F117" s="40"/>
      <c r="G117" s="27"/>
      <c r="H117" s="27"/>
      <c r="J117" s="29"/>
      <c r="M117" s="14"/>
      <c r="N117" s="18"/>
      <c r="O117" s="14"/>
      <c r="P117" s="29"/>
      <c r="Q117" s="14"/>
      <c r="R117" s="14"/>
      <c r="S117" s="14"/>
    </row>
    <row r="118" spans="1:19" ht="13" x14ac:dyDescent="0.3">
      <c r="D118" s="27"/>
      <c r="E118" s="27"/>
      <c r="F118" s="27"/>
      <c r="G118" s="27"/>
      <c r="H118" s="27"/>
      <c r="J118" s="29"/>
      <c r="M118" s="14"/>
      <c r="N118" s="18"/>
      <c r="O118" s="14"/>
      <c r="P118" s="29"/>
      <c r="Q118" s="14"/>
      <c r="R118" s="14"/>
      <c r="S118" s="14"/>
    </row>
    <row r="119" spans="1:19" ht="13" x14ac:dyDescent="0.3">
      <c r="A119" s="10"/>
      <c r="B119" s="10"/>
      <c r="C119" s="30"/>
      <c r="D119" s="78"/>
      <c r="E119" s="27"/>
      <c r="F119" s="27"/>
      <c r="G119" s="27"/>
      <c r="H119" s="27"/>
      <c r="J119" s="29"/>
      <c r="M119" s="14"/>
    </row>
    <row r="120" spans="1:19" ht="13" x14ac:dyDescent="0.3">
      <c r="A120" s="10"/>
      <c r="B120" s="10"/>
      <c r="C120" s="24"/>
      <c r="D120" s="71"/>
      <c r="E120" s="27"/>
      <c r="F120" s="27"/>
      <c r="G120" s="27"/>
      <c r="H120" s="27"/>
      <c r="J120" s="29"/>
      <c r="M120" s="14"/>
    </row>
    <row r="121" spans="1:19" ht="13" x14ac:dyDescent="0.3">
      <c r="A121" s="10"/>
      <c r="B121" s="10"/>
      <c r="C121" s="24"/>
      <c r="D121" s="71"/>
      <c r="E121" s="27"/>
      <c r="F121" s="27"/>
      <c r="G121" s="27"/>
      <c r="H121" s="27"/>
      <c r="J121" s="29"/>
      <c r="M121" s="14"/>
    </row>
    <row r="122" spans="1:19" ht="13" x14ac:dyDescent="0.3">
      <c r="A122" s="10"/>
      <c r="B122" s="10"/>
      <c r="C122" s="24"/>
      <c r="D122" s="71"/>
      <c r="E122" s="27"/>
      <c r="F122" s="27"/>
      <c r="G122" s="27"/>
      <c r="H122" s="27"/>
      <c r="J122" s="29"/>
      <c r="M122" s="14"/>
    </row>
    <row r="123" spans="1:19" ht="13" x14ac:dyDescent="0.3">
      <c r="A123" s="10"/>
      <c r="B123" s="10"/>
      <c r="C123" s="24"/>
      <c r="D123" s="71"/>
      <c r="E123" s="27"/>
      <c r="F123" s="27"/>
      <c r="G123" s="27"/>
      <c r="H123" s="27"/>
      <c r="J123" s="29"/>
      <c r="M123" s="14"/>
    </row>
    <row r="124" spans="1:19" ht="13" x14ac:dyDescent="0.3">
      <c r="A124" s="10"/>
      <c r="B124" s="10"/>
      <c r="C124" s="24"/>
      <c r="D124" s="71"/>
      <c r="E124" s="27"/>
      <c r="F124" s="27"/>
      <c r="G124" s="27"/>
      <c r="H124" s="27"/>
      <c r="J124" s="29"/>
      <c r="M124" s="14"/>
    </row>
    <row r="125" spans="1:19" ht="13" x14ac:dyDescent="0.3">
      <c r="D125" s="27"/>
      <c r="E125" s="27"/>
      <c r="F125" s="27"/>
      <c r="G125" s="27"/>
      <c r="H125" s="27"/>
      <c r="J125" s="29"/>
      <c r="M125" s="14"/>
    </row>
    <row r="126" spans="1:19" ht="13" x14ac:dyDescent="0.3">
      <c r="A126" s="27"/>
      <c r="B126" s="27"/>
      <c r="C126" s="27"/>
      <c r="D126" s="27"/>
      <c r="E126" s="27"/>
      <c r="F126" s="27"/>
      <c r="G126" s="27"/>
      <c r="H126" s="27"/>
      <c r="J126" s="29"/>
      <c r="M126" s="14"/>
    </row>
    <row r="127" spans="1:19" ht="13" x14ac:dyDescent="0.3">
      <c r="C127" s="10"/>
      <c r="D127" s="48"/>
      <c r="E127" s="27"/>
      <c r="F127" s="27"/>
      <c r="G127" s="27"/>
      <c r="H127" s="27"/>
      <c r="J127" s="29"/>
      <c r="M127" s="14"/>
      <c r="N127" s="14"/>
      <c r="O127" s="14"/>
      <c r="P127" s="29"/>
      <c r="Q127" s="14"/>
      <c r="R127" s="14"/>
      <c r="S127" s="14"/>
    </row>
    <row r="128" spans="1:19" ht="13" x14ac:dyDescent="0.3">
      <c r="C128" s="10"/>
      <c r="D128" s="27"/>
      <c r="E128" s="27"/>
      <c r="F128" s="27"/>
      <c r="G128" s="27"/>
      <c r="H128" s="27"/>
      <c r="J128" s="29"/>
      <c r="K128" s="14"/>
      <c r="L128" s="14"/>
      <c r="M128" s="14"/>
      <c r="N128" s="29"/>
      <c r="O128" s="14"/>
      <c r="P128" s="14"/>
      <c r="Q128" s="14"/>
      <c r="R128" s="14"/>
      <c r="S128" s="14"/>
    </row>
    <row r="129" spans="1:19" ht="13" x14ac:dyDescent="0.3">
      <c r="C129" s="10"/>
      <c r="D129" s="27"/>
      <c r="E129" s="27"/>
      <c r="F129" s="27"/>
      <c r="G129" s="27"/>
      <c r="H129" s="27"/>
      <c r="J129" s="29"/>
      <c r="K129" s="14"/>
      <c r="L129" s="14"/>
      <c r="M129" s="14"/>
      <c r="N129" s="29"/>
      <c r="O129" s="14"/>
      <c r="P129" s="14"/>
      <c r="Q129" s="14"/>
      <c r="R129" s="14"/>
      <c r="S129" s="14"/>
    </row>
    <row r="130" spans="1:19" ht="13" x14ac:dyDescent="0.3">
      <c r="C130" s="10"/>
      <c r="D130" s="27"/>
      <c r="E130" s="27"/>
      <c r="F130" s="27"/>
      <c r="G130" s="27"/>
      <c r="H130" s="27"/>
      <c r="J130" s="29"/>
      <c r="K130" s="14"/>
      <c r="L130" s="14"/>
      <c r="M130" s="14"/>
      <c r="N130" s="29"/>
      <c r="O130" s="14"/>
      <c r="P130" s="14"/>
      <c r="Q130" s="14"/>
      <c r="R130" s="14"/>
      <c r="S130" s="14"/>
    </row>
    <row r="131" spans="1:19" ht="13" x14ac:dyDescent="0.3">
      <c r="C131" s="10"/>
      <c r="D131" s="68"/>
      <c r="E131" s="68"/>
      <c r="F131" s="78"/>
      <c r="G131" s="27"/>
      <c r="H131" s="27"/>
      <c r="J131" s="29"/>
      <c r="K131" s="14"/>
      <c r="L131" s="14"/>
      <c r="M131" s="14"/>
      <c r="N131" s="29"/>
      <c r="O131" s="14"/>
      <c r="P131" s="14"/>
      <c r="Q131" s="14"/>
      <c r="R131" s="14"/>
      <c r="S131" s="14"/>
    </row>
    <row r="132" spans="1:19" ht="13" x14ac:dyDescent="0.3">
      <c r="C132" s="10"/>
      <c r="D132" s="10"/>
      <c r="E132" s="11"/>
      <c r="F132" s="74"/>
      <c r="G132" s="27"/>
      <c r="H132" s="27"/>
      <c r="J132" s="29"/>
      <c r="K132" s="14"/>
      <c r="L132" s="14"/>
      <c r="M132" s="14"/>
      <c r="N132" s="29"/>
      <c r="O132" s="14"/>
      <c r="P132" s="14"/>
      <c r="Q132" s="14"/>
      <c r="R132" s="14"/>
      <c r="S132" s="14"/>
    </row>
    <row r="133" spans="1:19" ht="13" x14ac:dyDescent="0.3">
      <c r="C133" s="10"/>
      <c r="D133" s="10"/>
      <c r="E133" s="11"/>
      <c r="F133" s="74"/>
      <c r="G133" s="27"/>
      <c r="H133" s="27"/>
      <c r="J133" s="29"/>
      <c r="K133" s="14"/>
      <c r="L133" s="14"/>
      <c r="M133" s="14"/>
      <c r="N133" s="14"/>
      <c r="O133" s="14"/>
    </row>
    <row r="134" spans="1:19" ht="13" x14ac:dyDescent="0.3">
      <c r="C134" s="10"/>
      <c r="D134" s="10"/>
      <c r="E134" s="11"/>
      <c r="F134" s="74"/>
      <c r="G134" s="27"/>
      <c r="H134" s="27"/>
      <c r="J134" s="29"/>
      <c r="K134" s="14"/>
      <c r="L134" s="14"/>
      <c r="M134" s="14"/>
      <c r="N134" s="14"/>
      <c r="O134" s="14"/>
    </row>
    <row r="135" spans="1:19" ht="13" x14ac:dyDescent="0.3">
      <c r="C135" s="10"/>
      <c r="D135" s="10"/>
      <c r="E135" s="11"/>
      <c r="F135" s="74"/>
      <c r="G135" s="27"/>
      <c r="H135" s="27"/>
      <c r="J135" s="29"/>
      <c r="K135" s="14"/>
      <c r="L135" s="14"/>
      <c r="M135" s="14"/>
      <c r="N135" s="14"/>
      <c r="O135" s="14"/>
    </row>
    <row r="136" spans="1:19" ht="13" x14ac:dyDescent="0.3">
      <c r="A136" s="14"/>
      <c r="B136" s="18"/>
      <c r="C136" s="70"/>
      <c r="D136" s="10"/>
      <c r="E136" s="11"/>
      <c r="F136" s="74"/>
      <c r="G136" s="82"/>
      <c r="H136" s="27"/>
      <c r="J136" s="29"/>
      <c r="K136" s="14"/>
      <c r="L136" s="18"/>
      <c r="M136" s="14"/>
      <c r="N136" s="14"/>
      <c r="O136" s="14"/>
    </row>
    <row r="137" spans="1:19" ht="13" x14ac:dyDescent="0.3">
      <c r="B137" s="27"/>
      <c r="C137" s="26"/>
      <c r="D137" s="27"/>
      <c r="E137" s="27"/>
      <c r="F137" s="27"/>
      <c r="G137" s="74"/>
      <c r="H137" s="27"/>
      <c r="J137" s="29"/>
      <c r="K137" s="14"/>
      <c r="L137" s="18"/>
      <c r="M137" s="14"/>
      <c r="N137" s="14"/>
      <c r="O137" s="14"/>
    </row>
    <row r="138" spans="1:19" ht="13" x14ac:dyDescent="0.3">
      <c r="B138" s="27"/>
      <c r="C138" s="26"/>
      <c r="D138" s="10"/>
      <c r="E138" s="10"/>
      <c r="F138" s="27"/>
      <c r="G138" s="74"/>
      <c r="H138" s="27"/>
      <c r="J138" s="29"/>
      <c r="K138" s="14"/>
      <c r="L138" s="14"/>
      <c r="M138" s="14"/>
      <c r="N138" s="14"/>
      <c r="O138" s="14"/>
    </row>
    <row r="139" spans="1:19" ht="13" x14ac:dyDescent="0.3">
      <c r="B139" s="27"/>
      <c r="C139" s="26"/>
      <c r="D139" s="14"/>
      <c r="E139" s="14"/>
      <c r="F139" s="27"/>
      <c r="G139" s="74"/>
      <c r="H139" s="27"/>
      <c r="J139" s="29"/>
      <c r="K139" s="14"/>
      <c r="L139" s="14"/>
      <c r="M139" s="14"/>
      <c r="N139" s="14"/>
      <c r="O139" s="14"/>
    </row>
    <row r="140" spans="1:19" x14ac:dyDescent="0.25">
      <c r="B140" s="27"/>
      <c r="C140" s="26"/>
      <c r="D140" s="11"/>
      <c r="E140" s="74"/>
      <c r="F140" s="74"/>
      <c r="G140" s="74"/>
      <c r="H140" s="27"/>
    </row>
    <row r="141" spans="1:19" x14ac:dyDescent="0.25">
      <c r="B141" s="27"/>
      <c r="C141" s="27"/>
      <c r="D141" s="27"/>
      <c r="E141" s="27"/>
      <c r="F141" s="27"/>
      <c r="G141" s="27"/>
      <c r="H141" s="27"/>
    </row>
    <row r="142" spans="1:19" ht="13" x14ac:dyDescent="0.3">
      <c r="B142" s="27"/>
      <c r="C142" s="10"/>
      <c r="D142" s="10"/>
      <c r="E142" s="10"/>
      <c r="F142" s="10"/>
      <c r="G142" s="10"/>
      <c r="H142" s="9"/>
    </row>
    <row r="144" spans="1:19" ht="13" x14ac:dyDescent="0.3">
      <c r="A144" s="9"/>
      <c r="B144" s="9"/>
      <c r="C144" s="18"/>
      <c r="D144" s="18"/>
      <c r="E144" s="18"/>
      <c r="F144" s="18"/>
      <c r="G144" s="18"/>
      <c r="H144" s="18"/>
      <c r="I144" s="10"/>
      <c r="J144" s="10"/>
      <c r="K144" s="10"/>
      <c r="L144" s="10"/>
      <c r="M144" s="10"/>
      <c r="N144" s="10"/>
    </row>
    <row r="145" spans="1:14" ht="13" x14ac:dyDescent="0.3">
      <c r="A145" s="10"/>
      <c r="B145" s="10"/>
      <c r="C145" s="10"/>
      <c r="D145" s="10"/>
      <c r="E145" s="10"/>
      <c r="F145" s="10"/>
      <c r="G145" s="10"/>
      <c r="H145" s="10"/>
      <c r="I145" s="14"/>
      <c r="J145" s="14"/>
      <c r="K145" s="14"/>
      <c r="L145" s="14"/>
      <c r="M145" s="14"/>
      <c r="N145" s="14"/>
    </row>
    <row r="146" spans="1:14" ht="13" x14ac:dyDescent="0.3">
      <c r="A146" s="10"/>
      <c r="B146" s="10"/>
      <c r="C146" s="10"/>
      <c r="D146" s="10"/>
      <c r="E146" s="10"/>
      <c r="F146" s="10"/>
      <c r="G146" s="10"/>
      <c r="H146" s="10"/>
      <c r="I146" s="14"/>
      <c r="J146" s="14"/>
      <c r="K146" s="14"/>
      <c r="L146" s="14"/>
      <c r="M146" s="14"/>
      <c r="N146" s="14"/>
    </row>
    <row r="147" spans="1:14" ht="13" x14ac:dyDescent="0.3">
      <c r="A147" s="10"/>
      <c r="B147" s="10"/>
      <c r="C147" s="10"/>
      <c r="D147" s="10"/>
      <c r="E147" s="10"/>
      <c r="F147" s="10"/>
      <c r="G147" s="10"/>
      <c r="H147" s="10"/>
      <c r="I147" s="14"/>
      <c r="J147" s="14"/>
      <c r="K147" s="14"/>
      <c r="L147" s="14"/>
      <c r="M147" s="14"/>
      <c r="N147" s="14"/>
    </row>
    <row r="148" spans="1:14" x14ac:dyDescent="0.25">
      <c r="A148" s="10"/>
      <c r="B148" s="10"/>
      <c r="C148" s="26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 spans="1:14" ht="13" x14ac:dyDescent="0.3">
      <c r="A149" s="10"/>
      <c r="B149" s="10"/>
      <c r="C149" s="79"/>
      <c r="D149" s="68"/>
      <c r="E149" s="10"/>
      <c r="F149" s="10"/>
      <c r="G149" s="10"/>
      <c r="H149" s="14"/>
      <c r="I149" s="27"/>
      <c r="J149" s="27"/>
      <c r="K149" s="27"/>
      <c r="L149" s="27"/>
      <c r="M149" s="27"/>
      <c r="N149" s="10"/>
    </row>
    <row r="150" spans="1:14" ht="13" x14ac:dyDescent="0.3">
      <c r="A150" s="10"/>
      <c r="B150" s="10"/>
      <c r="C150" s="24"/>
      <c r="D150" s="14"/>
      <c r="E150" s="10"/>
      <c r="F150" s="10"/>
      <c r="G150" s="10"/>
      <c r="H150" s="18"/>
      <c r="I150" s="69"/>
      <c r="J150" s="69"/>
      <c r="K150" s="80"/>
      <c r="L150" s="53"/>
      <c r="M150" s="53"/>
      <c r="N150" s="10"/>
    </row>
    <row r="151" spans="1:14" ht="13" x14ac:dyDescent="0.3">
      <c r="A151" s="10"/>
      <c r="B151" s="10"/>
      <c r="C151" s="24"/>
      <c r="D151" s="14"/>
      <c r="E151" s="10"/>
      <c r="F151" s="10"/>
      <c r="G151" s="10"/>
      <c r="H151" s="18"/>
      <c r="I151" s="70"/>
      <c r="J151" s="81"/>
      <c r="K151" s="82"/>
      <c r="L151" s="82"/>
      <c r="M151" s="82"/>
      <c r="N151" s="10"/>
    </row>
    <row r="152" spans="1:14" ht="13" x14ac:dyDescent="0.3">
      <c r="A152" s="10"/>
      <c r="B152" s="10"/>
      <c r="C152" s="24"/>
      <c r="D152" s="14"/>
      <c r="E152" s="10"/>
      <c r="F152" s="10"/>
      <c r="G152" s="10"/>
      <c r="H152" s="27"/>
      <c r="I152" s="10"/>
      <c r="J152" s="11"/>
      <c r="K152" s="74"/>
      <c r="L152" s="27"/>
      <c r="M152" s="27"/>
      <c r="N152" s="10"/>
    </row>
    <row r="153" spans="1:14" ht="13" x14ac:dyDescent="0.3">
      <c r="A153" s="10"/>
      <c r="B153" s="10"/>
      <c r="C153" s="24"/>
      <c r="D153" s="14"/>
      <c r="E153" s="10"/>
      <c r="F153" s="10"/>
      <c r="G153" s="10"/>
      <c r="H153" s="27"/>
      <c r="I153" s="10"/>
      <c r="J153" s="11"/>
      <c r="K153" s="74"/>
      <c r="L153" s="27"/>
      <c r="M153" s="27"/>
      <c r="N153" s="10"/>
    </row>
    <row r="154" spans="1:14" ht="13" x14ac:dyDescent="0.3">
      <c r="A154" s="10"/>
      <c r="B154" s="10"/>
      <c r="C154" s="24"/>
      <c r="D154" s="14"/>
      <c r="E154" s="10"/>
      <c r="F154" s="10"/>
      <c r="G154" s="10"/>
      <c r="H154" s="27"/>
      <c r="I154" s="10"/>
      <c r="J154" s="11"/>
      <c r="K154" s="74"/>
      <c r="L154" s="27"/>
      <c r="M154" s="27"/>
      <c r="N154" s="10"/>
    </row>
    <row r="155" spans="1:14" x14ac:dyDescent="0.25">
      <c r="A155" s="10"/>
      <c r="B155" s="10"/>
      <c r="C155" s="26"/>
      <c r="D155" s="10"/>
      <c r="E155" s="10"/>
      <c r="F155" s="10"/>
      <c r="G155" s="10"/>
      <c r="H155" s="27"/>
      <c r="I155" s="10"/>
      <c r="J155" s="11"/>
      <c r="K155" s="74"/>
      <c r="L155" s="27"/>
      <c r="M155" s="27"/>
      <c r="N155" s="10"/>
    </row>
    <row r="156" spans="1:14" x14ac:dyDescent="0.25">
      <c r="A156" s="10"/>
      <c r="B156" s="10"/>
      <c r="C156" s="10"/>
      <c r="D156" s="10"/>
      <c r="E156" s="10"/>
      <c r="F156" s="10"/>
      <c r="G156" s="10"/>
      <c r="H156" s="27"/>
      <c r="I156" s="27"/>
      <c r="J156" s="27"/>
      <c r="K156" s="27"/>
      <c r="L156" s="27"/>
      <c r="M156" s="27"/>
      <c r="N156" s="10"/>
    </row>
  </sheetData>
  <phoneticPr fontId="0" type="noConversion"/>
  <pageMargins left="0.22" right="0.44" top="1" bottom="1" header="0.5" footer="0.5"/>
  <pageSetup paperSize="9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9"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3</vt:i4>
      </vt:variant>
      <vt:variant>
        <vt:lpstr>Grafici</vt:lpstr>
      </vt:variant>
      <vt:variant>
        <vt:i4>15</vt:i4>
      </vt:variant>
      <vt:variant>
        <vt:lpstr>Intervalli denominati</vt:lpstr>
      </vt:variant>
      <vt:variant>
        <vt:i4>1</vt:i4>
      </vt:variant>
    </vt:vector>
  </HeadingPairs>
  <TitlesOfParts>
    <vt:vector size="19" baseType="lpstr">
      <vt:lpstr>dati giugno</vt:lpstr>
      <vt:lpstr>dati graficigiugno</vt:lpstr>
      <vt:lpstr>Foglio1</vt:lpstr>
      <vt:lpstr>IIS VALLAURI giugno</vt:lpstr>
      <vt:lpstr>TOTALI GIUGNO</vt:lpstr>
      <vt:lpstr>inf giugno</vt:lpstr>
      <vt:lpstr>biennio giugno</vt:lpstr>
      <vt:lpstr>LSSA giugno</vt:lpstr>
      <vt:lpstr>elt giugno</vt:lpstr>
      <vt:lpstr>mec giugno</vt:lpstr>
      <vt:lpstr>eco giugno</vt:lpstr>
      <vt:lpstr>BIENNIO ISTOGRAMMA</vt:lpstr>
      <vt:lpstr>LSSA ISTOGRAMMA</vt:lpstr>
      <vt:lpstr>TRIENNIO INF</vt:lpstr>
      <vt:lpstr>ELETTROTECNICA </vt:lpstr>
      <vt:lpstr>MECCANICA</vt:lpstr>
      <vt:lpstr>AFM-TUR</vt:lpstr>
      <vt:lpstr>SETTORI ISTOGRAMMA</vt:lpstr>
      <vt:lpstr>'dati giugno'!Area_stampa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bosio</dc:creator>
  <cp:lastModifiedBy>Hewlett-Packard Company</cp:lastModifiedBy>
  <cp:lastPrinted>2011-06-28T15:13:26Z</cp:lastPrinted>
  <dcterms:created xsi:type="dcterms:W3CDTF">2004-06-14T19:13:22Z</dcterms:created>
  <dcterms:modified xsi:type="dcterms:W3CDTF">2020-11-06T17:42:17Z</dcterms:modified>
</cp:coreProperties>
</file>